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ssenmuellerd\Desktop\daten\Neuer Ordner\ab-08-2024\"/>
    </mc:Choice>
  </mc:AlternateContent>
  <xr:revisionPtr revIDLastSave="0" documentId="13_ncr:1_{8F3B245D-A33C-4375-ACA5-6234B2433012}" xr6:coauthVersionLast="36" xr6:coauthVersionMax="36" xr10:uidLastSave="{00000000-0000-0000-0000-000000000000}"/>
  <bookViews>
    <workbookView xWindow="360" yWindow="75" windowWidth="15225" windowHeight="11640" tabRatio="788" xr2:uid="{00000000-000D-0000-FFFF-FFFF00000000}"/>
  </bookViews>
  <sheets>
    <sheet name="Stammblatt S" sheetId="9" r:id="rId1"/>
    <sheet name="A (Gesamtantrag)" sheetId="8" r:id="rId2"/>
    <sheet name="PK-A (überjährig)" sheetId="10" r:id="rId3"/>
    <sheet name="PK-A (Haushaltsjahr)" sheetId="31" r:id="rId4"/>
    <sheet name="P1-1 (Beschr.)" sheetId="12" r:id="rId5"/>
    <sheet name="P1-2" sheetId="20" r:id="rId6"/>
    <sheet name="P1-3" sheetId="19" r:id="rId7"/>
    <sheet name="P2" sheetId="21" r:id="rId8"/>
    <sheet name="P3" sheetId="22" r:id="rId9"/>
    <sheet name="RM" sheetId="13" r:id="rId10"/>
    <sheet name="N (VN)" sheetId="15" r:id="rId11"/>
    <sheet name="PK-VN (überjährig)" sheetId="25" r:id="rId12"/>
    <sheet name="PK-VN (Haushaltsjahr)" sheetId="32" r:id="rId13"/>
  </sheets>
  <definedNames>
    <definedName name="_xlnm.Print_Area" localSheetId="1">'A (Gesamtantrag)'!$A$1:$H$69</definedName>
    <definedName name="_xlnm.Print_Area" localSheetId="10">'N (VN)'!$A$1:$S$82</definedName>
    <definedName name="_xlnm.Print_Area" localSheetId="4">'P1-1 (Beschr.)'!$A$1:$J$56</definedName>
    <definedName name="_xlnm.Print_Area" localSheetId="5">'P1-2'!$A$1:$I$51</definedName>
    <definedName name="_xlnm.Print_Area" localSheetId="7">'P2'!$A$1:$G$73</definedName>
    <definedName name="_xlnm.Print_Area" localSheetId="8">'P3'!$A$1:$K$74</definedName>
    <definedName name="_xlnm.Print_Area" localSheetId="3">'PK-A (Haushaltsjahr)'!$A$1:$K$106</definedName>
    <definedName name="_xlnm.Print_Area" localSheetId="2">'PK-A (überjährig)'!$A$1:$K$135</definedName>
    <definedName name="_xlnm.Print_Area" localSheetId="12">'PK-VN (Haushaltsjahr)'!$A$1:$K$106</definedName>
    <definedName name="_xlnm.Print_Area" localSheetId="11">'PK-VN (überjährig)'!$A$1:$K$135</definedName>
    <definedName name="_xlnm.Print_Area" localSheetId="9">RM!$A$1:$R$89</definedName>
  </definedNames>
  <calcPr calcId="191029"/>
</workbook>
</file>

<file path=xl/calcChain.xml><?xml version="1.0" encoding="utf-8"?>
<calcChain xmlns="http://schemas.openxmlformats.org/spreadsheetml/2006/main">
  <c r="I46" i="32" l="1"/>
  <c r="I45" i="32"/>
  <c r="I44" i="32"/>
  <c r="I43" i="32"/>
  <c r="I42" i="32"/>
  <c r="I41" i="32"/>
  <c r="I40" i="32"/>
  <c r="I39" i="32"/>
  <c r="I46" i="25"/>
  <c r="I45" i="25"/>
  <c r="I44" i="25"/>
  <c r="I43" i="25"/>
  <c r="I42" i="25"/>
  <c r="I41" i="25"/>
  <c r="I40" i="25"/>
  <c r="I39" i="25"/>
  <c r="J58" i="32"/>
  <c r="I56" i="32"/>
  <c r="I55" i="32"/>
  <c r="I51" i="32"/>
  <c r="I50" i="32"/>
  <c r="J29" i="32"/>
  <c r="I29" i="32"/>
  <c r="F29" i="32"/>
  <c r="J28" i="32"/>
  <c r="I28" i="32"/>
  <c r="F28" i="32"/>
  <c r="J27" i="32"/>
  <c r="I27" i="32"/>
  <c r="F27" i="32"/>
  <c r="J26" i="32"/>
  <c r="I26" i="32"/>
  <c r="F26" i="32"/>
  <c r="J25" i="32"/>
  <c r="I25" i="32"/>
  <c r="F25" i="32"/>
  <c r="J24" i="32"/>
  <c r="I24" i="32"/>
  <c r="F24" i="32"/>
  <c r="J23" i="32"/>
  <c r="I23" i="32"/>
  <c r="F23" i="32"/>
  <c r="J22" i="32"/>
  <c r="I22" i="32"/>
  <c r="F22" i="32"/>
  <c r="J21" i="32"/>
  <c r="I21" i="32"/>
  <c r="F21" i="32"/>
  <c r="I48" i="32" s="1"/>
  <c r="J20" i="32"/>
  <c r="I20" i="32"/>
  <c r="F20" i="32"/>
  <c r="I49" i="32" s="1"/>
  <c r="J19" i="32"/>
  <c r="I19" i="32"/>
  <c r="F19" i="32"/>
  <c r="J18" i="32"/>
  <c r="I18" i="32"/>
  <c r="F18" i="32"/>
  <c r="J17" i="32"/>
  <c r="I17" i="32"/>
  <c r="F17" i="32"/>
  <c r="I52" i="32" s="1"/>
  <c r="J16" i="32"/>
  <c r="I16" i="32"/>
  <c r="F16" i="32"/>
  <c r="I54" i="32" s="1"/>
  <c r="J15" i="32"/>
  <c r="I15" i="32"/>
  <c r="F15" i="32"/>
  <c r="J14" i="32"/>
  <c r="I14" i="32"/>
  <c r="F14" i="32"/>
  <c r="J87" i="25"/>
  <c r="I81" i="25"/>
  <c r="I77" i="25"/>
  <c r="I72" i="25"/>
  <c r="I68" i="25"/>
  <c r="J58" i="25"/>
  <c r="I56" i="25"/>
  <c r="I51" i="25"/>
  <c r="J29" i="25"/>
  <c r="I29" i="25"/>
  <c r="F29" i="25"/>
  <c r="J28" i="25"/>
  <c r="I28" i="25"/>
  <c r="F28" i="25"/>
  <c r="J27" i="25"/>
  <c r="I27" i="25"/>
  <c r="F27" i="25"/>
  <c r="I70" i="25" s="1"/>
  <c r="J26" i="25"/>
  <c r="I26" i="25"/>
  <c r="F26" i="25"/>
  <c r="I71" i="25" s="1"/>
  <c r="J25" i="25"/>
  <c r="I25" i="25"/>
  <c r="F25" i="25"/>
  <c r="J24" i="25"/>
  <c r="I24" i="25"/>
  <c r="F24" i="25"/>
  <c r="J23" i="25"/>
  <c r="I23" i="25"/>
  <c r="F23" i="25"/>
  <c r="I74" i="25" s="1"/>
  <c r="J22" i="25"/>
  <c r="I22" i="25"/>
  <c r="F22" i="25"/>
  <c r="I75" i="25" s="1"/>
  <c r="J21" i="25"/>
  <c r="I21" i="25"/>
  <c r="F21" i="25"/>
  <c r="I48" i="25" s="1"/>
  <c r="J20" i="25"/>
  <c r="I20" i="25"/>
  <c r="F20" i="25"/>
  <c r="I49" i="25" s="1"/>
  <c r="J19" i="25"/>
  <c r="I19" i="25"/>
  <c r="F19" i="25"/>
  <c r="I79" i="25" s="1"/>
  <c r="J18" i="25"/>
  <c r="I18" i="25"/>
  <c r="F18" i="25"/>
  <c r="I80" i="25" s="1"/>
  <c r="J17" i="25"/>
  <c r="I17" i="25"/>
  <c r="F17" i="25"/>
  <c r="I52" i="25" s="1"/>
  <c r="J16" i="25"/>
  <c r="I16" i="25"/>
  <c r="F16" i="25"/>
  <c r="I54" i="25" s="1"/>
  <c r="J15" i="25"/>
  <c r="I15" i="25"/>
  <c r="F15" i="25"/>
  <c r="I84" i="25" s="1"/>
  <c r="J14" i="25"/>
  <c r="I14" i="25"/>
  <c r="F14" i="25"/>
  <c r="I85" i="25" s="1"/>
  <c r="I46" i="31"/>
  <c r="I45" i="31"/>
  <c r="I44" i="31"/>
  <c r="I43" i="31"/>
  <c r="I42" i="31"/>
  <c r="I41" i="31"/>
  <c r="I40" i="31"/>
  <c r="I39" i="31"/>
  <c r="J58" i="31"/>
  <c r="I56" i="31"/>
  <c r="I51" i="31"/>
  <c r="J29" i="31"/>
  <c r="I29" i="31"/>
  <c r="F29" i="31"/>
  <c r="J28" i="31"/>
  <c r="I28" i="31"/>
  <c r="F28" i="31"/>
  <c r="J27" i="31"/>
  <c r="I27" i="31"/>
  <c r="F27" i="31"/>
  <c r="J26" i="31"/>
  <c r="I26" i="31"/>
  <c r="F26" i="31"/>
  <c r="J25" i="31"/>
  <c r="I25" i="31"/>
  <c r="F25" i="31"/>
  <c r="J24" i="31"/>
  <c r="I24" i="31"/>
  <c r="F24" i="31"/>
  <c r="J23" i="31"/>
  <c r="I23" i="31"/>
  <c r="F23" i="31"/>
  <c r="J22" i="31"/>
  <c r="I22" i="31"/>
  <c r="F22" i="31"/>
  <c r="J21" i="31"/>
  <c r="I21" i="31"/>
  <c r="F21" i="31"/>
  <c r="I48" i="31" s="1"/>
  <c r="J20" i="31"/>
  <c r="I20" i="31"/>
  <c r="F20" i="31"/>
  <c r="I49" i="31" s="1"/>
  <c r="J19" i="31"/>
  <c r="I19" i="31"/>
  <c r="F19" i="31"/>
  <c r="I50" i="31" s="1"/>
  <c r="J18" i="31"/>
  <c r="I18" i="31"/>
  <c r="F18" i="31"/>
  <c r="J17" i="31"/>
  <c r="I17" i="31"/>
  <c r="F17" i="31"/>
  <c r="I52" i="31" s="1"/>
  <c r="J16" i="31"/>
  <c r="I16" i="31"/>
  <c r="F16" i="31"/>
  <c r="I54" i="31" s="1"/>
  <c r="J15" i="31"/>
  <c r="I15" i="31"/>
  <c r="F15" i="31"/>
  <c r="I55" i="31" s="1"/>
  <c r="J14" i="31"/>
  <c r="I14" i="31"/>
  <c r="F14" i="31"/>
  <c r="I42" i="10"/>
  <c r="I46" i="10"/>
  <c r="I45" i="10"/>
  <c r="I44" i="10"/>
  <c r="I43" i="10"/>
  <c r="I41" i="10"/>
  <c r="I40" i="10"/>
  <c r="J87" i="10"/>
  <c r="I84" i="10"/>
  <c r="I79" i="10"/>
  <c r="I74" i="10"/>
  <c r="I70" i="10"/>
  <c r="J58" i="10"/>
  <c r="I54" i="10"/>
  <c r="I51" i="10"/>
  <c r="I49" i="10"/>
  <c r="J29" i="10"/>
  <c r="I29" i="10"/>
  <c r="F29" i="10"/>
  <c r="I39" i="10" s="1"/>
  <c r="J28" i="10"/>
  <c r="I28" i="10"/>
  <c r="F28" i="10"/>
  <c r="I69" i="10" s="1"/>
  <c r="J27" i="10"/>
  <c r="I27" i="10"/>
  <c r="F27" i="10"/>
  <c r="J26" i="10"/>
  <c r="I26" i="10"/>
  <c r="F26" i="10"/>
  <c r="I71" i="10" s="1"/>
  <c r="J25" i="10"/>
  <c r="I25" i="10"/>
  <c r="F25" i="10"/>
  <c r="J24" i="10"/>
  <c r="I24" i="10"/>
  <c r="F24" i="10"/>
  <c r="I73" i="10" s="1"/>
  <c r="J23" i="10"/>
  <c r="I23" i="10"/>
  <c r="F23" i="10"/>
  <c r="J22" i="10"/>
  <c r="I22" i="10"/>
  <c r="F22" i="10"/>
  <c r="I75" i="10" s="1"/>
  <c r="J21" i="10"/>
  <c r="I21" i="10"/>
  <c r="F21" i="10"/>
  <c r="I48" i="10" s="1"/>
  <c r="J20" i="10"/>
  <c r="I20" i="10"/>
  <c r="F20" i="10"/>
  <c r="I78" i="10" s="1"/>
  <c r="J19" i="10"/>
  <c r="I19" i="10"/>
  <c r="F19" i="10"/>
  <c r="I50" i="10" s="1"/>
  <c r="J18" i="10"/>
  <c r="I18" i="10"/>
  <c r="F18" i="10"/>
  <c r="I80" i="10" s="1"/>
  <c r="J17" i="10"/>
  <c r="I17" i="10"/>
  <c r="F17" i="10"/>
  <c r="I52" i="10" s="1"/>
  <c r="J16" i="10"/>
  <c r="I16" i="10"/>
  <c r="F16" i="10"/>
  <c r="I83" i="10" s="1"/>
  <c r="J15" i="10"/>
  <c r="I15" i="10"/>
  <c r="F15" i="10"/>
  <c r="I55" i="10" s="1"/>
  <c r="J14" i="10"/>
  <c r="I14" i="10"/>
  <c r="F14" i="10"/>
  <c r="I56" i="10" s="1"/>
  <c r="I58" i="32" l="1"/>
  <c r="I60" i="32"/>
  <c r="I58" i="25"/>
  <c r="I50" i="25"/>
  <c r="I55" i="25"/>
  <c r="I60" i="25"/>
  <c r="I69" i="25"/>
  <c r="I87" i="25" s="1"/>
  <c r="I73" i="25"/>
  <c r="I78" i="25"/>
  <c r="I83" i="25"/>
  <c r="I60" i="31"/>
  <c r="I58" i="31"/>
  <c r="I58" i="10"/>
  <c r="I60" i="10"/>
  <c r="I85" i="10"/>
  <c r="I68" i="10"/>
  <c r="I72" i="10"/>
  <c r="I77" i="10"/>
  <c r="I81" i="10"/>
  <c r="N30" i="13"/>
  <c r="E31" i="22"/>
  <c r="E48" i="22" s="1"/>
  <c r="I89" i="25" l="1"/>
  <c r="I87" i="10"/>
  <c r="I89" i="10"/>
  <c r="Q47" i="15" l="1"/>
  <c r="G35" i="8"/>
  <c r="J60" i="22" l="1"/>
  <c r="J58" i="22"/>
  <c r="J56" i="22"/>
  <c r="J54" i="22"/>
  <c r="I31" i="22"/>
  <c r="I48" i="22" s="1"/>
  <c r="I52" i="22" s="1"/>
  <c r="G31" i="22"/>
  <c r="E52" i="22"/>
  <c r="G48" i="22" l="1"/>
  <c r="G52" i="22" s="1"/>
  <c r="J52" i="22" s="1"/>
  <c r="J62" i="22" s="1"/>
</calcChain>
</file>

<file path=xl/sharedStrings.xml><?xml version="1.0" encoding="utf-8"?>
<sst xmlns="http://schemas.openxmlformats.org/spreadsheetml/2006/main" count="769" uniqueCount="377">
  <si>
    <t>Formblatt</t>
  </si>
  <si>
    <t>X</t>
  </si>
  <si>
    <t>A</t>
  </si>
  <si>
    <t>Gesamtantrag</t>
  </si>
  <si>
    <t>Bundesverwaltungsamt</t>
  </si>
  <si>
    <t>Wir beantragen Zuwendungen für</t>
  </si>
  <si>
    <t>€</t>
  </si>
  <si>
    <t>Beigefügt ist:</t>
  </si>
  <si>
    <t>Die Richtigkeit und Vollständigkeit der in diesem</t>
  </si>
  <si>
    <t>Gesamtantrag und seinen Anlagen gemachten</t>
  </si>
  <si>
    <t>Angaben wird versichert.</t>
  </si>
  <si>
    <t>Ort, Datum</t>
  </si>
  <si>
    <t>Glinkastraße 24, 10117 Berlin</t>
  </si>
  <si>
    <t>Bundesministerium für Familie, Senioren, Frauen und Jugend</t>
  </si>
  <si>
    <t>Antragsteller/-in:</t>
  </si>
  <si>
    <t xml:space="preserve">  (vollständiger Name)</t>
  </si>
  <si>
    <t xml:space="preserve">  (Straße, Hausnummer)</t>
  </si>
  <si>
    <t xml:space="preserve">  (PLZ, Stadt)</t>
  </si>
  <si>
    <t>1.</t>
  </si>
  <si>
    <t>2.</t>
  </si>
  <si>
    <t>3.</t>
  </si>
  <si>
    <t>Zusammen:</t>
  </si>
  <si>
    <t>Ansprechpartner/-in:</t>
  </si>
  <si>
    <t>(Name)</t>
  </si>
  <si>
    <t>+49 (0)</t>
  </si>
  <si>
    <t>(Email)</t>
  </si>
  <si>
    <t>für inhaltliche Fragen:</t>
  </si>
  <si>
    <t xml:space="preserve">  für Abrechnungsfragen:</t>
  </si>
  <si>
    <t>(Telefon)</t>
  </si>
  <si>
    <t>Die voraus. Gesamtausgaben der einzelnen Vorhaben übersteigendie dafür beantragten Zuwendungen.</t>
  </si>
  <si>
    <t>Von Dritten enthaltene Anträge wurden unter Beachtung der Fördervoraussetzungen geprüft.</t>
  </si>
  <si>
    <t>Hannoversche Str. 6-8, 49084 Osnabrück</t>
  </si>
  <si>
    <t xml:space="preserve"> Stammblatt (Formblatt S)</t>
  </si>
  <si>
    <t xml:space="preserve"> Ich bin mit der elektr. Kommunikation nach § 3a Abs. 1 VwVfG einverstanden und bitte um Übersendung</t>
  </si>
  <si>
    <t xml:space="preserve"> des Bescheides an folgende E-Mail-Adresse:</t>
  </si>
  <si>
    <t xml:space="preserve"> Der Bescheid gilt sodann gem. § 41 Abs. 2 S. 2 VwVfG am 3. Tag nach der Absendung als bekannt gegeben.</t>
  </si>
  <si>
    <t>S</t>
  </si>
  <si>
    <t>Stammblatt</t>
  </si>
  <si>
    <t>zum Antrag vom</t>
  </si>
  <si>
    <t>1.)</t>
  </si>
  <si>
    <t>(Telefonnummer)</t>
  </si>
  <si>
    <t>(Telefax)</t>
  </si>
  <si>
    <t>www.</t>
  </si>
  <si>
    <t>(Internet)</t>
  </si>
  <si>
    <r>
      <t xml:space="preserve">für </t>
    </r>
    <r>
      <rPr>
        <u/>
        <sz val="10"/>
        <rFont val="Arial"/>
        <family val="2"/>
      </rPr>
      <t>inhaltliche</t>
    </r>
    <r>
      <rPr>
        <sz val="10"/>
        <rFont val="Arial"/>
        <family val="2"/>
      </rPr>
      <t xml:space="preserve"> Fragen:</t>
    </r>
  </si>
  <si>
    <r>
      <t xml:space="preserve">  für </t>
    </r>
    <r>
      <rPr>
        <u/>
        <sz val="10"/>
        <rFont val="Arial"/>
        <family val="2"/>
      </rPr>
      <t>administrative</t>
    </r>
    <r>
      <rPr>
        <sz val="10"/>
        <rFont val="Arial"/>
        <family val="2"/>
      </rPr>
      <t xml:space="preserve"> Fragen:</t>
    </r>
  </si>
  <si>
    <t>Kontoverbindung:</t>
  </si>
  <si>
    <t>(Empfänger - falls abweichend vom Antragsteller)</t>
  </si>
  <si>
    <t>(IBAN)</t>
  </si>
  <si>
    <t>(BIC)</t>
  </si>
  <si>
    <t>(Bankverbindung)</t>
  </si>
  <si>
    <t>2.)</t>
  </si>
  <si>
    <t>Erforderliche Unterlagen:</t>
  </si>
  <si>
    <t xml:space="preserve">                      liegt bei            keine Änderungen         wird nachgereicht</t>
  </si>
  <si>
    <t xml:space="preserve">geltende Satzung / Ordnung  </t>
  </si>
  <si>
    <t>Verzeichnis der Vorstandsmitglieder</t>
  </si>
  <si>
    <t>Nachweis der Gemeinnützigkeit</t>
  </si>
  <si>
    <t>Formblätter</t>
  </si>
  <si>
    <t xml:space="preserve">                      beigelegt</t>
  </si>
  <si>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Gesamtantrag</t>
    </r>
    <r>
      <rPr>
        <sz val="10"/>
        <rFont val="Arial"/>
        <family val="2"/>
      </rPr>
      <t>)</t>
    </r>
  </si>
  <si>
    <r>
      <rPr>
        <b/>
        <sz val="11"/>
        <rFont val="Arial"/>
        <family val="2"/>
      </rPr>
      <t>PK-A</t>
    </r>
    <r>
      <rPr>
        <sz val="10"/>
        <rFont val="Arial"/>
        <family val="2"/>
      </rPr>
      <t xml:space="preserve"> (</t>
    </r>
    <r>
      <rPr>
        <i/>
        <sz val="10"/>
        <rFont val="Arial"/>
        <family val="2"/>
      </rPr>
      <t>Personalkosten</t>
    </r>
    <r>
      <rPr>
        <sz val="10"/>
        <rFont val="Arial"/>
        <family val="2"/>
      </rPr>
      <t>)</t>
    </r>
  </si>
  <si>
    <t>Haushaltsjahr</t>
  </si>
  <si>
    <t>Für den Zweck wurden keine weitere öffentliche Mittel (einschließlich Europa-Mittel) beantragt.</t>
  </si>
  <si>
    <t>Für den Zweck wurden weitere öffentliche Mittel (einschließlich Europa-Mittel) beantragt.</t>
  </si>
  <si>
    <t>Unterschrift(en) der nach Satzung vertretungsberechtigten Person(en)</t>
  </si>
  <si>
    <t xml:space="preserve"> Rechtsbehelfs-</t>
  </si>
  <si>
    <t>Nutzungsrechtsein-</t>
  </si>
  <si>
    <t>Mittel-</t>
  </si>
  <si>
    <t xml:space="preserve"> verzicht</t>
  </si>
  <si>
    <t>räumung</t>
  </si>
  <si>
    <t>anforderung</t>
  </si>
  <si>
    <t>Standort Osnabrück</t>
  </si>
  <si>
    <t>Hannoversche Straße 6-8</t>
  </si>
  <si>
    <t>49084 Osnabrück</t>
  </si>
  <si>
    <t>Bei einzelnen Maßnahmen:</t>
  </si>
  <si>
    <t>Bezeichnung der zentralen Maßnahme</t>
  </si>
  <si>
    <t>mit Bescheid(en) vom</t>
  </si>
  <si>
    <t>insgesamt €</t>
  </si>
  <si>
    <t xml:space="preserve">  Rechtsbehelfsverzicht</t>
  </si>
  <si>
    <t xml:space="preserve">  Wir verzichten auf die Einlegung eines Rechtsbehelfs.</t>
  </si>
  <si>
    <t>Urheberrechtliches Nutzungsrecht</t>
  </si>
  <si>
    <t xml:space="preserve">  Mittelanforderung</t>
  </si>
  <si>
    <t>am</t>
  </si>
  <si>
    <t>Für fällige Zahlungen</t>
  </si>
  <si>
    <t xml:space="preserve"> werden sofort</t>
  </si>
  <si>
    <t xml:space="preserve"> werden</t>
  </si>
  <si>
    <t xml:space="preserve"> benötigt</t>
  </si>
  <si>
    <t xml:space="preserve"> am</t>
  </si>
  <si>
    <t>benötigt</t>
  </si>
  <si>
    <t>Ü</t>
  </si>
  <si>
    <t>Bankverbindung</t>
  </si>
  <si>
    <t>Wir bitten um Überweisung auf</t>
  </si>
  <si>
    <r>
      <rPr>
        <b/>
        <sz val="12"/>
        <rFont val="Arial"/>
        <family val="2"/>
      </rPr>
      <t>IBAN</t>
    </r>
    <r>
      <rPr>
        <sz val="12"/>
        <rFont val="Arial"/>
        <family val="2"/>
      </rPr>
      <t>:</t>
    </r>
  </si>
  <si>
    <r>
      <rPr>
        <b/>
        <sz val="12"/>
        <rFont val="Arial"/>
        <family val="2"/>
      </rPr>
      <t>BIC</t>
    </r>
    <r>
      <rPr>
        <sz val="12"/>
        <rFont val="Arial"/>
        <family val="2"/>
      </rPr>
      <t>:</t>
    </r>
  </si>
  <si>
    <t>Gegenüber unserem Antrag vom:</t>
  </si>
  <si>
    <r>
      <t xml:space="preserve">haben sich </t>
    </r>
    <r>
      <rPr>
        <u/>
        <sz val="12"/>
        <rFont val="Arial"/>
        <family val="2"/>
      </rPr>
      <t>keine</t>
    </r>
    <r>
      <rPr>
        <sz val="12"/>
        <rFont val="Arial"/>
        <family val="2"/>
      </rPr>
      <t xml:space="preserve"> Abweichungen ergeben.</t>
    </r>
  </si>
  <si>
    <r>
      <t xml:space="preserve">haben sich </t>
    </r>
    <r>
      <rPr>
        <u/>
        <sz val="12"/>
        <rFont val="Arial"/>
        <family val="2"/>
      </rPr>
      <t>folgende Abweichungen</t>
    </r>
    <r>
      <rPr>
        <sz val="12"/>
        <rFont val="Arial"/>
        <family val="2"/>
      </rPr>
      <t xml:space="preserve"> ergeben (Ausführungen ggf. formlos auf weiterem Blatt):</t>
    </r>
  </si>
  <si>
    <t>Name(n), Unterschrift(en) der nach Satzung vertretungsberechtigten Person(en)</t>
  </si>
  <si>
    <t>Name(n) und Funktion(en) in Druckbuchstaben</t>
  </si>
  <si>
    <t>Lfd.</t>
  </si>
  <si>
    <t>Name, Vorname*</t>
  </si>
  <si>
    <t>Nr.</t>
  </si>
  <si>
    <t>N</t>
  </si>
  <si>
    <t>Gesamtverwendungsnachweis</t>
  </si>
  <si>
    <t>Insgesamt wurden bewilligt</t>
  </si>
  <si>
    <t>Auszahlungsbetrag:</t>
  </si>
  <si>
    <t>mit Bescheid vom</t>
  </si>
  <si>
    <t>Aktenzeichen:</t>
  </si>
  <si>
    <t>Der ausgezahlte Betrag wurde wie</t>
  </si>
  <si>
    <t>Der nicht verwendete Betrag wurde unter Angabe</t>
  </si>
  <si>
    <t>folgt in Anspruch genommen:</t>
  </si>
  <si>
    <t>des Kassenzeichens an die Bundeskasse überwiesen:</t>
  </si>
  <si>
    <t>mit €</t>
  </si>
  <si>
    <t>nicht verwendete Mittel €</t>
  </si>
  <si>
    <t>Zinsen €</t>
  </si>
  <si>
    <t>überwiesen am</t>
  </si>
  <si>
    <t xml:space="preserve">  voll</t>
  </si>
  <si>
    <t>Entsprechend den beiliegenden Nachweisen</t>
  </si>
  <si>
    <t>wurden die Mittel verwendet für</t>
  </si>
  <si>
    <t>4.</t>
  </si>
  <si>
    <t>Ansprechpartner:</t>
  </si>
  <si>
    <t>für Abrechnungsfragen:</t>
  </si>
  <si>
    <t xml:space="preserve">+49 (0) </t>
  </si>
  <si>
    <t>Beigefügt sind:</t>
  </si>
  <si>
    <t>Soweit unter Nr. 3 Verwendungsnachweise von Dritten enthalten sind,</t>
  </si>
  <si>
    <t>wurden diese unter Beachtung der Fördervoraussetzungen geprüft.</t>
  </si>
  <si>
    <t>Sachbericht</t>
  </si>
  <si>
    <t>Die Gesamtausgaben der einzelnen Projekte / Maßnahmen übersteigen die</t>
  </si>
  <si>
    <t>dafür verwendeten Zuwendungen. Die Belege zu den einzelnen geförderten</t>
  </si>
  <si>
    <t>Zusammenstellung der Letztempfänger mit den</t>
  </si>
  <si>
    <t>Projekten werden nicht beigefügt, jedoch für eine evt. Nachprüfung</t>
  </si>
  <si>
    <t>an sie jeweils weitergegebenen Mitteln.</t>
  </si>
  <si>
    <t>mindestens 5 Jahre aufbewahrt.</t>
  </si>
  <si>
    <t>Die Richtigkeit und Vollständigkeit, der in diesem Gesamtverwendungs-</t>
  </si>
  <si>
    <t>Wir unterhalten (auch) einen gewerblichen Teil.</t>
  </si>
  <si>
    <t>nachweis und seinen Anlagen gemachten Angaben, wird versichert.</t>
  </si>
  <si>
    <t>Nr. 1.4 ANBest-P wurde beachtet.</t>
  </si>
  <si>
    <t>Es wird ausdrücklich versichert, dass keine Doppelförderung durch die Inan-</t>
  </si>
  <si>
    <t>Die bewilligte Zuwendung wurde wie folgt verwendet:</t>
  </si>
  <si>
    <r>
      <rPr>
        <b/>
        <sz val="10"/>
        <rFont val="Arial"/>
        <family val="2"/>
      </rPr>
      <t>Kurse</t>
    </r>
    <r>
      <rPr>
        <i/>
        <sz val="9"/>
        <rFont val="Arial"/>
        <family val="2"/>
      </rPr>
      <t xml:space="preserve"> (nach Nr. 4.3.1 FamFördRL)</t>
    </r>
    <r>
      <rPr>
        <sz val="9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</si>
  <si>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Familienpol. Arbeitstagungen </t>
    </r>
    <r>
      <rPr>
        <i/>
        <sz val="9"/>
        <rFont val="Arial"/>
        <family val="2"/>
      </rPr>
      <t>(nach Nr. 4.3.2 FamFördRL)</t>
    </r>
    <r>
      <rPr>
        <sz val="9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</si>
  <si>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Sonst. Einzelprojekte </t>
    </r>
    <r>
      <rPr>
        <i/>
        <sz val="9"/>
        <rFont val="Arial"/>
        <family val="2"/>
      </rPr>
      <t>(nach Nr. 4.3.5 FamFördRL)</t>
    </r>
    <r>
      <rPr>
        <sz val="9"/>
        <rFont val="Arial"/>
        <family val="2"/>
      </rPr>
      <t xml:space="preserve"> </t>
    </r>
  </si>
  <si>
    <t xml:space="preserve">Unterschrift(en) der nach der Satzung </t>
  </si>
  <si>
    <t>vertretungsberechtigten Person(en)</t>
  </si>
  <si>
    <t>Die beantragte Zuwendung soll wie folgt verwendet werden:</t>
  </si>
  <si>
    <r>
      <rPr>
        <b/>
        <sz val="11"/>
        <rFont val="Arial"/>
        <family val="2"/>
      </rPr>
      <t>Kurse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(nach Nr. 4.3.1 der FamFördRL)</t>
    </r>
    <r>
      <rPr>
        <sz val="10"/>
        <rFont val="Arial"/>
        <family val="2"/>
      </rPr>
      <t xml:space="preserve"> </t>
    </r>
  </si>
  <si>
    <r>
      <rPr>
        <b/>
        <sz val="11"/>
        <rFont val="Arial"/>
        <family val="2"/>
      </rPr>
      <t>Arbeitstagungen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(Nr. 4.3.2 FamFördRL)</t>
    </r>
    <r>
      <rPr>
        <sz val="10"/>
        <rFont val="Arial"/>
        <family val="2"/>
      </rPr>
      <t xml:space="preserve"> </t>
    </r>
  </si>
  <si>
    <r>
      <rPr>
        <b/>
        <sz val="11"/>
        <rFont val="Arial"/>
        <family val="2"/>
      </rPr>
      <t>Personalkosten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(Nr. 4.3.3 FamFördRL)</t>
    </r>
    <r>
      <rPr>
        <sz val="10"/>
        <rFont val="Arial"/>
        <family val="2"/>
      </rPr>
      <t xml:space="preserve"> </t>
    </r>
  </si>
  <si>
    <r>
      <rPr>
        <b/>
        <sz val="11"/>
        <rFont val="Arial"/>
        <family val="2"/>
      </rPr>
      <t xml:space="preserve">Sonst. Einzelproj. </t>
    </r>
    <r>
      <rPr>
        <i/>
        <sz val="10"/>
        <rFont val="Arial"/>
        <family val="2"/>
      </rPr>
      <t>(Nr. 4.3.5 FamFördRL)</t>
    </r>
    <r>
      <rPr>
        <sz val="10"/>
        <rFont val="Arial"/>
        <family val="2"/>
      </rPr>
      <t xml:space="preserve"> </t>
    </r>
  </si>
  <si>
    <t xml:space="preserve">    (vorzulegen bei Personalkostenförderung)</t>
  </si>
  <si>
    <r>
      <t xml:space="preserve">Formblatt   </t>
    </r>
    <r>
      <rPr>
        <b/>
        <sz val="14"/>
        <rFont val="Arial"/>
        <family val="2"/>
      </rPr>
      <t>P 1</t>
    </r>
    <r>
      <rPr>
        <sz val="9"/>
        <rFont val="Arial"/>
        <family val="2"/>
      </rPr>
      <t xml:space="preserve">   Seite 1</t>
    </r>
  </si>
  <si>
    <t>bei neuen Stellen!</t>
  </si>
  <si>
    <t>für einen neuen Arbeitsplatz</t>
  </si>
  <si>
    <t>für die Änderung eines bereits genehmigten Arbeitsplatzes</t>
  </si>
  <si>
    <t>Antragsteller (Kurzbezeichnung)</t>
  </si>
  <si>
    <t>Personalkostenförderung</t>
  </si>
  <si>
    <t>Stellenbezeichnung</t>
  </si>
  <si>
    <t>Stellen-</t>
  </si>
  <si>
    <t>übersicht Nr.</t>
  </si>
  <si>
    <t>(Formbl. PK-A)</t>
  </si>
  <si>
    <t>Anstellungsträger, falls nicht selbst Antragsteller</t>
  </si>
  <si>
    <t>Art und Umfang der am Arbeitsplatz auszuübenden Tätigkeiten.</t>
  </si>
  <si>
    <t xml:space="preserve">Anteil der </t>
  </si>
  <si>
    <t>Die Tätigkeiten sind - nach sachlichen Gruppen unter Berücksichtigung des Grades der Mitwirkung an</t>
  </si>
  <si>
    <t>Arbeitszeit in v.H.</t>
  </si>
  <si>
    <t>einer Aufgabe - zu ordnen. Sie sind konkret zu beschreiben und entsprechend dem Anteil an der Arbeits-</t>
  </si>
  <si>
    <t>zeit prozentual anzugeben. Nur gelegentlich vorkommende Tätigkeiten sollen nicht angegeben werden.</t>
  </si>
  <si>
    <t>Die Wahrnehmung der Aufgaben erfordert insbesondere folgende Fähigkeiten und Kenntnisse:</t>
  </si>
  <si>
    <t>Befugnisse der Arbeitsplatzinhaberin / des Arbeitsplatzinhabers</t>
  </si>
  <si>
    <t>(z.B. selbständige Entscheidungen, einschl. geschäftsordnungsgemäße Vertretung einer/eines Vorgesetzten):</t>
  </si>
  <si>
    <t>Der Arbeitsplatzinhaberin / Dem Arbeitsplatzinhaber sind unmittelbar folgende Personen unterstellt</t>
  </si>
  <si>
    <t>(Anzahl und Stellengruppen, Fach- oder Dienstaufsicht):</t>
  </si>
  <si>
    <t>Die Arbeitsplatzinhaberin / Der Arbeitsplatzinhaber ist folgender Person unmittelbar unterstellt:</t>
  </si>
  <si>
    <t>Fachaufsicht:</t>
  </si>
  <si>
    <t>5.</t>
  </si>
  <si>
    <r>
      <t xml:space="preserve">Formblatt   </t>
    </r>
    <r>
      <rPr>
        <b/>
        <sz val="14"/>
        <rFont val="Arial"/>
        <family val="2"/>
      </rPr>
      <t>P 1</t>
    </r>
    <r>
      <rPr>
        <sz val="9"/>
        <rFont val="Arial"/>
        <family val="2"/>
      </rPr>
      <t xml:space="preserve">   Seite 3</t>
    </r>
  </si>
  <si>
    <t>Tarifliche Bewertung</t>
  </si>
  <si>
    <t xml:space="preserve">Zu </t>
  </si>
  <si>
    <t>Tätigkeitsmerkmal</t>
  </si>
  <si>
    <t>lfd. Nr.</t>
  </si>
  <si>
    <t>Erfüllte</t>
  </si>
  <si>
    <t>Begründung</t>
  </si>
  <si>
    <t>TVöD: Entgeltgr./Stufe +
BAT: VergGr., FallGr.,</t>
  </si>
  <si>
    <t>(von 1.1)</t>
  </si>
  <si>
    <t>Anforderungen</t>
  </si>
  <si>
    <t xml:space="preserve"> Teil, Unter-/Abschnitt,</t>
  </si>
  <si>
    <t>Stellenbesetzung</t>
  </si>
  <si>
    <t>Die Stelle soll mit folgender Person besetzt werden, für die ein Personalbogen mit Formblatt P2 beigefügt ist:</t>
  </si>
  <si>
    <t>Geburtsdatum</t>
  </si>
  <si>
    <t>TVöD: Entgeltgr./Stufe +
BAT: VergGr.</t>
  </si>
  <si>
    <t>*Namensnennung bei Antragstellung nur mit Zustimmung der / des Betroffenen - ansonsten anonymisierte Angaben</t>
  </si>
  <si>
    <t>Personalbogen</t>
  </si>
  <si>
    <t>Genehmigt vom Bundesministerium</t>
  </si>
  <si>
    <t>übersicht-Nr.</t>
  </si>
  <si>
    <t>mit Bescheid</t>
  </si>
  <si>
    <t>vom</t>
  </si>
  <si>
    <t>Aktenzeichen</t>
  </si>
  <si>
    <t>Zur Person:</t>
  </si>
  <si>
    <t>ggf. Geburtsname</t>
  </si>
  <si>
    <t>Anschrift:</t>
  </si>
  <si>
    <t>Qualifikationen, soweit sie für die Tätgkeiten relevant sind, wie</t>
  </si>
  <si>
    <t>Schulabschluß, Ausbildungsabschluß, Studienabschluß, Prüfungen usw.</t>
  </si>
  <si>
    <t>Bisherige Berufstätigkeiten</t>
  </si>
  <si>
    <t xml:space="preserve"> von - bis</t>
  </si>
  <si>
    <t>tätig als</t>
  </si>
  <si>
    <t>Arbeitgeber</t>
  </si>
  <si>
    <t>Art der bisherigen Tätigkeit (ggf. für Stufeneinordnung erforderlich)</t>
  </si>
  <si>
    <t>Beschäftigt seit</t>
  </si>
  <si>
    <t>Umfang der Beschäftigung</t>
  </si>
  <si>
    <t>Eingestuft nach</t>
  </si>
  <si>
    <t>nach Personalkostenordnung/besonderem Tarifvertrag</t>
  </si>
  <si>
    <t>(wöchentliche Arbeitszeit)</t>
  </si>
  <si>
    <t>TVöD: Entgeltgr.</t>
  </si>
  <si>
    <t>Gruppe</t>
  </si>
  <si>
    <t>BAT: VergGr.</t>
  </si>
  <si>
    <t>Die Richtigkeit der Angaben wird bestätigt:</t>
  </si>
  <si>
    <t>Stellenübersicht-</t>
  </si>
  <si>
    <r>
      <t>Nr.</t>
    </r>
    <r>
      <rPr>
        <b/>
        <sz val="8"/>
        <rFont val="Symbol"/>
        <family val="1"/>
        <charset val="2"/>
      </rPr>
      <t>®</t>
    </r>
  </si>
  <si>
    <t>Name, Vorname der Stelleninhaberin / des Stelleninhabers</t>
  </si>
  <si>
    <t>Beschäftigungs-
umfang in %</t>
  </si>
  <si>
    <t>Personalkosten</t>
  </si>
  <si>
    <t>ab</t>
  </si>
  <si>
    <t>Entgeltgruppe</t>
  </si>
  <si>
    <t>Entwicklungsstufe</t>
  </si>
  <si>
    <t>monatliches Bruttoentgelt</t>
  </si>
  <si>
    <t>Entgelt TVöD gem. Tabelle</t>
  </si>
  <si>
    <t>Besitzstandszulage TVÜ</t>
  </si>
  <si>
    <t>Strukturausgleiche TVÜ</t>
  </si>
  <si>
    <t>Sonstiges (bitte benennen)</t>
  </si>
  <si>
    <t>Vermögenswirksame Leistung</t>
  </si>
  <si>
    <t>Zusammen</t>
  </si>
  <si>
    <t>Arbeitgeberanteile</t>
  </si>
  <si>
    <t>Rentenversicherung</t>
  </si>
  <si>
    <t>Arbeitslosenversicherung</t>
  </si>
  <si>
    <t>Krankenversicherung</t>
  </si>
  <si>
    <t>Pflegeversicherung</t>
  </si>
  <si>
    <t>Zusätzliche Altersversorgung</t>
  </si>
  <si>
    <t>Monatlicher Gesamtaufwand</t>
  </si>
  <si>
    <t>Jahres-Bruttovergütung</t>
  </si>
  <si>
    <t>X  Monate:</t>
  </si>
  <si>
    <t>Summe €</t>
  </si>
  <si>
    <t xml:space="preserve"> =</t>
  </si>
  <si>
    <t>Einmalzahlungen</t>
  </si>
  <si>
    <t>Leistungsentgelt:</t>
  </si>
  <si>
    <t>Einmalzahlung(en):</t>
  </si>
  <si>
    <t>Jahressonderzahlung:</t>
  </si>
  <si>
    <t>Sozialvers. aus o. g. Einmalzahlungen:</t>
  </si>
  <si>
    <r>
      <t xml:space="preserve">Gesamtbetrag </t>
    </r>
    <r>
      <rPr>
        <b/>
        <sz val="10"/>
        <rFont val="Symbol"/>
        <family val="1"/>
        <charset val="2"/>
      </rPr>
      <t>®</t>
    </r>
  </si>
  <si>
    <t>PK-A</t>
  </si>
  <si>
    <r>
      <t xml:space="preserve"> </t>
    </r>
    <r>
      <rPr>
        <b/>
        <sz val="12"/>
        <rFont val="Arial"/>
        <family val="2"/>
      </rPr>
      <t>Personalkosten</t>
    </r>
    <r>
      <rPr>
        <sz val="10"/>
        <rFont val="Arial"/>
        <family val="2"/>
      </rPr>
      <t xml:space="preserve"> nach Nr. 4.3.3 FamFördRL</t>
    </r>
  </si>
  <si>
    <t>Haushaltsjahre</t>
  </si>
  <si>
    <r>
      <t xml:space="preserve">Arbeitnehmer </t>
    </r>
    <r>
      <rPr>
        <sz val="11"/>
        <rFont val="Verdana"/>
        <family val="2"/>
      </rPr>
      <t>(nachgeordneter Bereich):</t>
    </r>
  </si>
  <si>
    <t>tatsächl. VergGr.:</t>
  </si>
  <si>
    <t>1.2.1  Steuerpflichtiges</t>
  </si>
  <si>
    <t>1.2.2  Personalneben-</t>
  </si>
  <si>
    <t>1.2.3  sonst. Personal-</t>
  </si>
  <si>
    <t>Brutto (AN):</t>
  </si>
  <si>
    <t>kosten Bezüge (AN):</t>
  </si>
  <si>
    <t>nebenkosten (AN):</t>
  </si>
  <si>
    <t>E 01</t>
  </si>
  <si>
    <t>E 02</t>
  </si>
  <si>
    <t>E 03</t>
  </si>
  <si>
    <t>E 04</t>
  </si>
  <si>
    <t>E 05</t>
  </si>
  <si>
    <t>E 06</t>
  </si>
  <si>
    <t>E 07</t>
  </si>
  <si>
    <t>E 08</t>
  </si>
  <si>
    <t>E 09a</t>
  </si>
  <si>
    <t>E 09b</t>
  </si>
  <si>
    <t>E 09c</t>
  </si>
  <si>
    <t>E 10</t>
  </si>
  <si>
    <t>E 11</t>
  </si>
  <si>
    <t>E 12</t>
  </si>
  <si>
    <t>E 13</t>
  </si>
  <si>
    <t>E 14</t>
  </si>
  <si>
    <t>E 15</t>
  </si>
  <si>
    <t>Funktions-</t>
  </si>
  <si>
    <t>TVöD</t>
  </si>
  <si>
    <t>Arbeitszeit</t>
  </si>
  <si>
    <t>Dauer Tätigk.</t>
  </si>
  <si>
    <t>Pers.-kostensätze</t>
  </si>
  <si>
    <t xml:space="preserve">tatsächliche </t>
  </si>
  <si>
    <t>Name:</t>
  </si>
  <si>
    <t>bezeichnung</t>
  </si>
  <si>
    <t>EG</t>
  </si>
  <si>
    <t>%</t>
  </si>
  <si>
    <t>(in Monaten)</t>
  </si>
  <si>
    <t>BMF</t>
  </si>
  <si>
    <t>9c</t>
  </si>
  <si>
    <t>9b</t>
  </si>
  <si>
    <t>9a</t>
  </si>
  <si>
    <t>Gesamt:</t>
  </si>
  <si>
    <t>ò</t>
  </si>
  <si>
    <t>Die beantragten Stellen wurden vom BMFSFJ genehmigt.</t>
  </si>
  <si>
    <t>Änderungen gegenüber dem Vorjahr sind nicht eingetreten.</t>
  </si>
  <si>
    <t>Änderungen sind eingetreten und werden wie folgt begründet:</t>
  </si>
  <si>
    <t>Auf Grundlage der Nr. 4.3.3 der Familienförderrichtlinie des Bundes wird eine Zuwendung als</t>
  </si>
  <si>
    <t>Zuschuss zu den Personalkosten i.H.v. insg.</t>
  </si>
  <si>
    <t>Die Richtigkeit und Vollständigkeit der in diesem Antrag und seinen Anlagen gemachten Angaben wird versichert.</t>
  </si>
  <si>
    <t>Die Vorgaben des Besserstellungsverbotes wurden beachtet.</t>
  </si>
  <si>
    <t>202X + 202X</t>
  </si>
  <si>
    <r>
      <rPr>
        <sz val="10"/>
        <rFont val="Arial"/>
        <family val="2"/>
      </rPr>
      <t xml:space="preserve">FKZ: </t>
    </r>
    <r>
      <rPr>
        <b/>
        <sz val="10"/>
        <rFont val="Arial"/>
        <family val="2"/>
      </rPr>
      <t>25…</t>
    </r>
  </si>
  <si>
    <t>nicht benötigte Zeilen streichen</t>
  </si>
  <si>
    <r>
      <rPr>
        <sz val="10"/>
        <rFont val="Arial"/>
        <family val="2"/>
      </rPr>
      <t xml:space="preserve">zuwendungsfähig </t>
    </r>
    <r>
      <rPr>
        <b/>
        <sz val="10"/>
        <rFont val="Arial"/>
        <family val="2"/>
      </rPr>
      <t xml:space="preserve">März bis Dezember 20XX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10 Monate / Obergrenze</t>
    </r>
    <r>
      <rPr>
        <sz val="10"/>
        <rFont val="Arial"/>
        <family val="2"/>
      </rPr>
      <t>)</t>
    </r>
    <r>
      <rPr>
        <sz val="11"/>
        <rFont val="Arial"/>
        <family val="2"/>
      </rPr>
      <t>:</t>
    </r>
  </si>
  <si>
    <r>
      <rPr>
        <sz val="10"/>
        <rFont val="Arial"/>
        <family val="2"/>
      </rPr>
      <t xml:space="preserve">zuwendungsfähig </t>
    </r>
    <r>
      <rPr>
        <b/>
        <sz val="10"/>
        <rFont val="Arial"/>
        <family val="2"/>
      </rPr>
      <t xml:space="preserve">Januar und Februar 20XX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2 Monate / Obergrenze</t>
    </r>
    <r>
      <rPr>
        <sz val="10"/>
        <rFont val="Arial"/>
        <family val="2"/>
      </rPr>
      <t>)</t>
    </r>
    <r>
      <rPr>
        <sz val="11"/>
        <rFont val="Arial"/>
        <family val="2"/>
      </rPr>
      <t>:</t>
    </r>
  </si>
  <si>
    <t>HHJ 20XX:</t>
  </si>
  <si>
    <t>20XX und 20XX:</t>
  </si>
  <si>
    <t>PK-VN</t>
  </si>
  <si>
    <t>Anlage zum Verwendungsnachweis vom</t>
  </si>
  <si>
    <t>Änderungen gegenüber dem Antrag / der Bewilligung sind nicht eingetreten.</t>
  </si>
  <si>
    <t xml:space="preserve">  Begründung</t>
  </si>
  <si>
    <t>202X</t>
  </si>
  <si>
    <r>
      <rPr>
        <sz val="10"/>
        <rFont val="Arial"/>
        <family val="2"/>
      </rPr>
      <t xml:space="preserve">zuwendungsfähig </t>
    </r>
    <r>
      <rPr>
        <b/>
        <sz val="10"/>
        <rFont val="Arial"/>
        <family val="2"/>
      </rPr>
      <t xml:space="preserve">Januar bis Dezember 20XX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12 Monate / Obergrenze</t>
    </r>
    <r>
      <rPr>
        <sz val="10"/>
        <rFont val="Arial"/>
        <family val="2"/>
      </rPr>
      <t>)</t>
    </r>
    <r>
      <rPr>
        <sz val="11"/>
        <rFont val="Arial"/>
        <family val="2"/>
      </rPr>
      <t>:</t>
    </r>
  </si>
  <si>
    <r>
      <rPr>
        <b/>
        <sz val="11"/>
        <rFont val="Arial"/>
        <family val="2"/>
      </rPr>
      <t>MB-V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Beschreibung)</t>
    </r>
  </si>
  <si>
    <t>(mit Formblatt PK-A)</t>
  </si>
  <si>
    <r>
      <rPr>
        <b/>
        <sz val="10"/>
        <rFont val="Arial"/>
        <family val="2"/>
      </rPr>
      <t xml:space="preserve">Personalkosten </t>
    </r>
    <r>
      <rPr>
        <i/>
        <sz val="9"/>
        <rFont val="Arial"/>
        <family val="2"/>
      </rPr>
      <t>(nach Nr. 4.3.3 FamFördRL)</t>
    </r>
    <r>
      <rPr>
        <sz val="9"/>
        <rFont val="Arial"/>
        <family val="2"/>
      </rPr>
      <t xml:space="preserve"> </t>
    </r>
  </si>
  <si>
    <t>(mit Formblatt „PK-VN Personalkostenförderung“)</t>
  </si>
  <si>
    <r>
      <t xml:space="preserve">    (</t>
    </r>
    <r>
      <rPr>
        <i/>
        <u/>
        <sz val="9"/>
        <color theme="0" tint="-0.499984740745262"/>
        <rFont val="Arial"/>
        <family val="2"/>
      </rPr>
      <t>immer</t>
    </r>
    <r>
      <rPr>
        <i/>
        <sz val="9"/>
        <color theme="0" tint="-0.499984740745262"/>
        <rFont val="Arial"/>
        <family val="2"/>
      </rPr>
      <t xml:space="preserve"> vorzulegen)</t>
    </r>
  </si>
  <si>
    <r>
      <rPr>
        <b/>
        <sz val="14"/>
        <rFont val="Arial"/>
        <family val="2"/>
      </rPr>
      <t xml:space="preserve"> Familienförderrichtlinien des Bundes</t>
    </r>
    <r>
      <rPr>
        <sz val="11"/>
        <rFont val="Arial"/>
        <family val="2"/>
      </rPr>
      <t xml:space="preserve"> (FamFördRL) vom 03.06.2024</t>
    </r>
  </si>
  <si>
    <t>(bitte aus Dropdownliste auswählen)</t>
  </si>
  <si>
    <t>R M</t>
  </si>
  <si>
    <t>Zuwendungsempfänger (Name und Anschrift)</t>
  </si>
  <si>
    <t xml:space="preserve"> Bewilligt wurden</t>
  </si>
  <si>
    <t xml:space="preserve"> unter dem Aktenzeichen</t>
  </si>
  <si>
    <t xml:space="preserve">  Hiermit räume ich dem Bundesministerium für Familie, Senioren, Frauen und Jugend (Zuwendungsgeber) das einfache und räumlich, </t>
  </si>
  <si>
    <t xml:space="preserve">  zeitlich und inhaltlich unbeschränkte Nutzungsrecht an den durch das Zuwendungsverhältnis begründeteten, zu meinen Gunsten </t>
  </si>
  <si>
    <t xml:space="preserve">  urheberrechtlich geschützten Arbeitsergebnissen ein.</t>
  </si>
  <si>
    <t>Bisher wurden ausgezahlt:</t>
  </si>
  <si>
    <r>
      <t>Geldinstitut</t>
    </r>
    <r>
      <rPr>
        <sz val="12"/>
        <rFont val="Arial"/>
        <family val="2"/>
      </rPr>
      <t>:</t>
    </r>
  </si>
  <si>
    <t xml:space="preserve">  (bitte aus Dropdownliste auswählen)</t>
  </si>
  <si>
    <r>
      <rPr>
        <b/>
        <sz val="14"/>
        <rFont val="Arial"/>
        <family val="2"/>
      </rPr>
      <t>Familienförderrichtlinie des Bundes</t>
    </r>
    <r>
      <rPr>
        <sz val="11"/>
        <rFont val="Arial"/>
        <family val="2"/>
      </rPr>
      <t xml:space="preserve"> (FamFördRL) vom 03.06.2024</t>
    </r>
  </si>
  <si>
    <r>
      <rPr>
        <b/>
        <sz val="14"/>
        <rFont val="Arial"/>
        <family val="2"/>
      </rPr>
      <t xml:space="preserve"> Familienförderrichtlinie des Bundes</t>
    </r>
    <r>
      <rPr>
        <sz val="11"/>
        <rFont val="Arial"/>
        <family val="2"/>
      </rPr>
      <t xml:space="preserve"> (FamFördRL) vom 03.06.2024</t>
    </r>
  </si>
  <si>
    <t>Unterschrift(en) der nach der Satzung vertretungsberechtigten Person(en)</t>
  </si>
  <si>
    <t xml:space="preserve">   beantragt.</t>
  </si>
  <si>
    <t xml:space="preserve">   eingebracht werden.</t>
  </si>
  <si>
    <t xml:space="preserve">         Eigenmittel können in Höhe von insgesamt</t>
  </si>
  <si>
    <t xml:space="preserve"> Name</t>
  </si>
  <si>
    <t xml:space="preserve"> Eingruppierung alt</t>
  </si>
  <si>
    <t xml:space="preserve"> Eingruppierung neu</t>
  </si>
  <si>
    <r>
      <t xml:space="preserve"> Basis für die Kalkulation und Abrechnung der zuwendungsfähigen Personalausgaben sind die im Zeitpunkt der Bewilligung geltenden BMF-Personalkostensätze </t>
    </r>
    <r>
      <rPr>
        <i/>
        <sz val="9"/>
        <rFont val="Arial"/>
        <family val="2"/>
      </rPr>
      <t xml:space="preserve">(Personal- </t>
    </r>
  </si>
  <si>
    <r>
      <t xml:space="preserve"> </t>
    </r>
    <r>
      <rPr>
        <i/>
        <sz val="9"/>
        <rFont val="Arial"/>
        <family val="2"/>
      </rPr>
      <t xml:space="preserve">und Sachkosten in der Bundesverwaltung für Wirtschaftlichkeitsuntersuchungen und Kostenberechnungen, Personaleinzelkosten unter dem Kostenblock „Arbeitnehmer“). </t>
    </r>
  </si>
  <si>
    <t>Die Beträge der Spalten C, D und E (Zeilen 14 bis 29) ergeben sich aus dem jährlichem BMF-Rundschreiben (Personaleinzelkosten unter dem Kostenblock „Arbeitnehmer“).</t>
  </si>
  <si>
    <r>
      <t xml:space="preserve">gemäß </t>
    </r>
    <r>
      <rPr>
        <b/>
        <sz val="9"/>
        <rFont val="Verdana"/>
        <family val="2"/>
      </rPr>
      <t>BMF</t>
    </r>
    <r>
      <rPr>
        <sz val="9"/>
        <rFont val="Verdana"/>
        <family val="2"/>
      </rPr>
      <t>-Rundschreiben vom 00. -Monat- 20XX (</t>
    </r>
    <r>
      <rPr>
        <b/>
        <sz val="9"/>
        <rFont val="Verdana"/>
        <family val="2"/>
      </rPr>
      <t>Kostenblöcke</t>
    </r>
    <r>
      <rPr>
        <sz val="9"/>
        <rFont val="Verdana"/>
        <family val="2"/>
      </rPr>
      <t>)</t>
    </r>
  </si>
  <si>
    <r>
      <t xml:space="preserve">HHJ </t>
    </r>
    <r>
      <rPr>
        <i/>
        <sz val="11"/>
        <rFont val="Arial"/>
        <family val="2"/>
      </rPr>
      <t xml:space="preserve">(März bis Dezember) </t>
    </r>
    <r>
      <rPr>
        <b/>
        <sz val="11"/>
        <rFont val="Arial"/>
        <family val="2"/>
      </rPr>
      <t>20XX:</t>
    </r>
  </si>
  <si>
    <r>
      <t xml:space="preserve">HHJ </t>
    </r>
    <r>
      <rPr>
        <i/>
        <sz val="11"/>
        <rFont val="Arial"/>
        <family val="2"/>
      </rPr>
      <t xml:space="preserve">(Januar und Februar) </t>
    </r>
    <r>
      <rPr>
        <b/>
        <sz val="11"/>
        <rFont val="Arial"/>
        <family val="2"/>
      </rPr>
      <t>20XX:</t>
    </r>
  </si>
  <si>
    <r>
      <t xml:space="preserve">Haushaltsjahr </t>
    </r>
    <r>
      <rPr>
        <i/>
        <sz val="11"/>
        <rFont val="Arial"/>
        <family val="2"/>
      </rPr>
      <t xml:space="preserve">(Januar bis Dezember) </t>
    </r>
    <r>
      <rPr>
        <b/>
        <sz val="11"/>
        <rFont val="Arial"/>
        <family val="2"/>
      </rPr>
      <t>20XX:</t>
    </r>
  </si>
  <si>
    <r>
      <rPr>
        <b/>
        <sz val="11"/>
        <rFont val="Arial"/>
        <family val="2"/>
      </rPr>
      <t>Familienförderrichtlinie des Bundes</t>
    </r>
    <r>
      <rPr>
        <sz val="9"/>
        <rFont val="Arial"/>
        <family val="2"/>
      </rPr>
      <t xml:space="preserve"> (FamFördRL) vom 03.06.2024</t>
    </r>
  </si>
  <si>
    <r>
      <rPr>
        <b/>
        <sz val="14"/>
        <rFont val="Arial"/>
        <family val="2"/>
      </rPr>
      <t>Arbeitsplatzbeschreibung</t>
    </r>
    <r>
      <rPr>
        <sz val="14"/>
        <rFont val="Arial"/>
        <family val="2"/>
      </rPr>
      <t xml:space="preserve"> </t>
    </r>
    <r>
      <rPr>
        <sz val="11"/>
        <rFont val="Arial"/>
        <family val="2"/>
      </rPr>
      <t xml:space="preserve"> (3 Seiten)</t>
    </r>
  </si>
  <si>
    <r>
      <t>Tätigkeiten,</t>
    </r>
    <r>
      <rPr>
        <sz val="9"/>
        <rFont val="Arial"/>
        <family val="2"/>
      </rPr>
      <t xml:space="preserve"> beschrieben nach dem Stand vom_________</t>
    </r>
  </si>
  <si>
    <t>1.1</t>
  </si>
  <si>
    <r>
      <t xml:space="preserve">Formblatt   </t>
    </r>
    <r>
      <rPr>
        <b/>
        <sz val="14"/>
        <rFont val="Arial"/>
        <family val="2"/>
      </rPr>
      <t>P 1</t>
    </r>
    <r>
      <rPr>
        <sz val="9"/>
        <rFont val="Arial"/>
        <family val="2"/>
      </rPr>
      <t xml:space="preserve">   Seite 2</t>
    </r>
  </si>
  <si>
    <r>
      <rPr>
        <b/>
        <sz val="13"/>
        <rFont val="Arial"/>
        <family val="2"/>
      </rPr>
      <t>Arbeitsplatzbeschreibung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 (3 Seiten)</t>
    </r>
  </si>
  <si>
    <t>1.2</t>
  </si>
  <si>
    <t>Die genannten Tätigkeiten sollen ab dem</t>
  </si>
  <si>
    <t xml:space="preserve">  wahrgenommen werden.</t>
  </si>
  <si>
    <t>6.</t>
  </si>
  <si>
    <r>
      <rPr>
        <sz val="10"/>
        <rFont val="Arial"/>
        <family val="2"/>
      </rPr>
      <t xml:space="preserve">Formblatt </t>
    </r>
    <r>
      <rPr>
        <sz val="9"/>
        <rFont val="Arial"/>
        <family val="2"/>
      </rPr>
      <t xml:space="preserve">  </t>
    </r>
    <r>
      <rPr>
        <b/>
        <sz val="14"/>
        <rFont val="Arial"/>
        <family val="2"/>
      </rPr>
      <t>P 2</t>
    </r>
    <r>
      <rPr>
        <sz val="9"/>
        <rFont val="Arial"/>
        <family val="2"/>
      </rPr>
      <t xml:space="preserve"> </t>
    </r>
  </si>
  <si>
    <r>
      <rPr>
        <sz val="10"/>
        <rFont val="Arial"/>
        <family val="2"/>
      </rPr>
      <t xml:space="preserve">Formblatt </t>
    </r>
    <r>
      <rPr>
        <sz val="9"/>
        <rFont val="Arial"/>
        <family val="2"/>
      </rPr>
      <t xml:space="preserve">  </t>
    </r>
    <r>
      <rPr>
        <b/>
        <sz val="14"/>
        <rFont val="Arial"/>
        <family val="2"/>
      </rPr>
      <t>P 3</t>
    </r>
    <r>
      <rPr>
        <sz val="9"/>
        <rFont val="Arial"/>
        <family val="2"/>
      </rPr>
      <t xml:space="preserve"> </t>
    </r>
  </si>
  <si>
    <t xml:space="preserve">  Nur bei Fehlbedarfsfinanzierung und bei Institutioneller Förderung erforderlich;</t>
  </si>
  <si>
    <t xml:space="preserve">  entfällt bei Festbetragsfinanzierung (z.B. nach BMF-Sätzen). </t>
  </si>
  <si>
    <t xml:space="preserve">               Personalkostenberechnung</t>
  </si>
  <si>
    <r>
      <t xml:space="preserve">    Dem Verwendungsnachweis liegen die </t>
    </r>
    <r>
      <rPr>
        <b/>
        <sz val="9"/>
        <rFont val="Arial"/>
        <family val="2"/>
      </rPr>
      <t>BMF-Personalkostensätze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 (Personal-  und Sachkosten in der Bundesverwaltung für Wirtschaftlichkeitsuntersuchungen</t>
    </r>
  </si>
  <si>
    <r>
      <t xml:space="preserve">    und Kosten</t>
    </r>
    <r>
      <rPr>
        <i/>
        <sz val="9"/>
        <rFont val="Arial"/>
        <family val="2"/>
      </rPr>
      <t xml:space="preserve">berechnungen, Personaleinzelkosten, hier: Kostenblock „Arbeitnehmer“) </t>
    </r>
    <r>
      <rPr>
        <sz val="9"/>
        <rFont val="Arial"/>
        <family val="2"/>
      </rPr>
      <t xml:space="preserve">zugrunde, die </t>
    </r>
    <r>
      <rPr>
        <b/>
        <sz val="9"/>
        <rFont val="Arial"/>
        <family val="2"/>
      </rPr>
      <t>zum Zeitpunkt der Bewilligung</t>
    </r>
    <r>
      <rPr>
        <sz val="9"/>
        <rFont val="Arial"/>
        <family val="2"/>
      </rPr>
      <t xml:space="preserve"> galten.</t>
    </r>
  </si>
  <si>
    <t>Die Beträge der Spalten C, D und E (Zeilen 14 bis 29) ergeben sich aus dem BMF-Rundschreiben (siehe Zuwendungsbescheid)</t>
  </si>
  <si>
    <t xml:space="preserve">         Eigenmittel wurden in Höhe von insgesamt</t>
  </si>
  <si>
    <t xml:space="preserve">   eingebracht.</t>
  </si>
  <si>
    <t xml:space="preserve">Auf Grundlage der Nr. 4.3.3 Familienförderrichtlinie des Bundes (Förderung von Personalkosten) </t>
  </si>
  <si>
    <t>wurde die Zuwendung in Höhe von insgesamt</t>
  </si>
  <si>
    <t xml:space="preserve">    zweckentsprechend verwendet.</t>
  </si>
  <si>
    <t>Für den Zweck wurden weitere Mittel (einschließlich Europa-Mittel) bewilligt.</t>
  </si>
  <si>
    <r>
      <t xml:space="preserve">Für den Zweck wurden </t>
    </r>
    <r>
      <rPr>
        <b/>
        <sz val="10"/>
        <rFont val="Arial"/>
        <family val="2"/>
      </rPr>
      <t>keine</t>
    </r>
    <r>
      <rPr>
        <sz val="10"/>
        <rFont val="Arial"/>
        <family val="2"/>
      </rPr>
      <t xml:space="preserve"> weiteren öffentlichen Mittel (einschließlich Europa-Mittel) bewilligt.</t>
    </r>
  </si>
  <si>
    <t>wird versichert. Die Vorgaben des Besserstellungsverbotes wurden beachtet.</t>
  </si>
  <si>
    <t>Die Richtigkeit und Vollständigkeit der in diesem Verwendungsnachweis und seinen Anlagen gemachten Angaben</t>
  </si>
  <si>
    <t>spruchnahme anderer staatlicher Leistung vorliegt.</t>
  </si>
  <si>
    <t>Referat ZM I 6 (Familienförderung)</t>
  </si>
  <si>
    <t>ZM I 6 - 25…</t>
  </si>
  <si>
    <t>Referat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</si>
</sst>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164" formatCode="_-* #,##0.00\ [$€]_-;\-* #,##0.00\ [$€]_-;_-* &quot;-&quot;??\ [$€]_-;_-@_-"/>
    <numFmt numFmtId="165" formatCode="#,##0.00\ &quot;€&quot;"/>
    <numFmt numFmtId="166" formatCode="dd/mm/yyyy;@"/>
    <numFmt numFmtId="167" formatCode="dd\ mm\ yy"/>
    <numFmt numFmtId="168" formatCode="#,##0.00\ _€"/>
    <numFmt numFmtId="169" formatCode="0.000"/>
  </numFmts>
  <fonts count="5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6"/>
      <name val="Arial"/>
      <family val="2"/>
    </font>
    <font>
      <i/>
      <sz val="9"/>
      <color theme="0" tint="-0.49998474074526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11"/>
      <color theme="0" tint="-0.499984740745262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b/>
      <sz val="13"/>
      <color theme="0" tint="-0.499984740745262"/>
      <name val="Arial"/>
      <family val="2"/>
    </font>
    <font>
      <u/>
      <sz val="12"/>
      <name val="Arial"/>
      <family val="2"/>
    </font>
    <font>
      <u val="double"/>
      <sz val="12"/>
      <name val="Arial"/>
      <family val="2"/>
    </font>
    <font>
      <sz val="12"/>
      <name val="Wingdings"/>
      <charset val="2"/>
    </font>
    <font>
      <i/>
      <sz val="9"/>
      <name val="Arial"/>
      <family val="2"/>
    </font>
    <font>
      <i/>
      <u/>
      <sz val="9"/>
      <color theme="0" tint="-0.499984740745262"/>
      <name val="Arial"/>
      <family val="2"/>
    </font>
    <font>
      <sz val="10"/>
      <name val="Arial"/>
      <family val="2"/>
    </font>
    <font>
      <b/>
      <sz val="18"/>
      <color rgb="FFFF0000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b/>
      <sz val="8"/>
      <name val="Symbol"/>
      <family val="1"/>
      <charset val="2"/>
    </font>
    <font>
      <b/>
      <sz val="10"/>
      <name val="Symbol"/>
      <family val="1"/>
      <charset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6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0" tint="-0.499984740745262"/>
      <name val="Arial"/>
      <family val="2"/>
    </font>
    <font>
      <b/>
      <i/>
      <sz val="9"/>
      <name val="Arial"/>
      <family val="2"/>
    </font>
    <font>
      <sz val="10"/>
      <name val="Wingdings"/>
      <charset val="2"/>
    </font>
    <font>
      <i/>
      <sz val="10"/>
      <name val="Calibri"/>
      <family val="2"/>
      <scheme val="minor"/>
    </font>
    <font>
      <b/>
      <sz val="11"/>
      <color rgb="FFFF0000"/>
      <name val="Arial"/>
      <family val="2"/>
    </font>
    <font>
      <i/>
      <u/>
      <sz val="11"/>
      <name val="Arial"/>
      <family val="2"/>
    </font>
    <font>
      <b/>
      <i/>
      <sz val="12"/>
      <name val="Arial"/>
      <family val="2"/>
    </font>
    <font>
      <i/>
      <sz val="8"/>
      <color theme="0" tint="-0.499984740745262"/>
      <name val="Arial"/>
      <family val="2"/>
    </font>
    <font>
      <b/>
      <sz val="13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FF00"/>
        <bgColor indexed="64"/>
      </patternFill>
    </fill>
    <fill>
      <patternFill patternType="lightUp">
        <fgColor indexed="22"/>
      </patternFill>
    </fill>
    <fill>
      <patternFill patternType="solid">
        <fgColor theme="0" tint="-0.34998626667073579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medium">
        <color indexed="23"/>
      </bottom>
      <diagonal/>
    </border>
    <border>
      <left/>
      <right/>
      <top style="medium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23"/>
      </left>
      <right/>
      <top/>
      <bottom style="medium">
        <color indexed="64"/>
      </bottom>
      <diagonal/>
    </border>
    <border>
      <left/>
      <right style="medium">
        <color indexed="23"/>
      </right>
      <top/>
      <bottom style="medium">
        <color indexed="64"/>
      </bottom>
      <diagonal/>
    </border>
    <border>
      <left style="medium">
        <color indexed="23"/>
      </left>
      <right style="medium">
        <color indexed="23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954">
    <xf numFmtId="0" fontId="0" fillId="0" borderId="0" xfId="0"/>
    <xf numFmtId="0" fontId="0" fillId="0" borderId="0" xfId="0" applyBorder="1"/>
    <xf numFmtId="0" fontId="1" fillId="0" borderId="0" xfId="0" applyFont="1"/>
    <xf numFmtId="2" fontId="0" fillId="0" borderId="0" xfId="0" applyNumberFormat="1"/>
    <xf numFmtId="2" fontId="7" fillId="0" borderId="0" xfId="0" applyNumberFormat="1" applyFont="1"/>
    <xf numFmtId="2" fontId="7" fillId="0" borderId="0" xfId="0" applyNumberFormat="1" applyFont="1" applyBorder="1"/>
    <xf numFmtId="0" fontId="1" fillId="0" borderId="5" xfId="0" applyFont="1" applyBorder="1"/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 applyAlignment="1" applyProtection="1"/>
    <xf numFmtId="0" fontId="6" fillId="0" borderId="0" xfId="0" applyFont="1"/>
    <xf numFmtId="0" fontId="7" fillId="0" borderId="0" xfId="0" applyFont="1"/>
    <xf numFmtId="0" fontId="7" fillId="0" borderId="5" xfId="0" applyFont="1" applyBorder="1"/>
    <xf numFmtId="0" fontId="0" fillId="0" borderId="4" xfId="0" applyBorder="1" applyAlignment="1"/>
    <xf numFmtId="0" fontId="10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Border="1" applyAlignment="1">
      <alignment vertical="top"/>
    </xf>
    <xf numFmtId="0" fontId="9" fillId="0" borderId="0" xfId="0" applyFont="1" applyAlignment="1"/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2" borderId="12" xfId="0" applyFont="1" applyFill="1" applyBorder="1"/>
    <xf numFmtId="0" fontId="7" fillId="2" borderId="0" xfId="0" applyFont="1" applyFill="1" applyBorder="1"/>
    <xf numFmtId="2" fontId="7" fillId="2" borderId="4" xfId="0" applyNumberFormat="1" applyFont="1" applyFill="1" applyBorder="1"/>
    <xf numFmtId="2" fontId="7" fillId="2" borderId="0" xfId="0" applyNumberFormat="1" applyFont="1" applyFill="1" applyBorder="1"/>
    <xf numFmtId="0" fontId="7" fillId="2" borderId="13" xfId="0" applyFont="1" applyFill="1" applyBorder="1"/>
    <xf numFmtId="0" fontId="15" fillId="0" borderId="0" xfId="0" applyFont="1" applyAlignment="1">
      <alignment vertical="center"/>
    </xf>
    <xf numFmtId="0" fontId="1" fillId="0" borderId="0" xfId="0" applyFont="1" applyAlignment="1"/>
    <xf numFmtId="0" fontId="1" fillId="0" borderId="6" xfId="0" applyFont="1" applyBorder="1" applyAlignment="1"/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7" fillId="0" borderId="6" xfId="0" applyFont="1" applyBorder="1"/>
    <xf numFmtId="0" fontId="16" fillId="0" borderId="0" xfId="0" applyFont="1" applyAlignment="1"/>
    <xf numFmtId="0" fontId="16" fillId="0" borderId="6" xfId="0" applyFont="1" applyBorder="1" applyAlignment="1"/>
    <xf numFmtId="0" fontId="6" fillId="0" borderId="14" xfId="0" quotePrefix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8" fillId="0" borderId="5" xfId="0" applyFont="1" applyBorder="1"/>
    <xf numFmtId="0" fontId="9" fillId="0" borderId="0" xfId="0" applyFont="1" applyBorder="1" applyAlignment="1">
      <alignment vertical="center"/>
    </xf>
    <xf numFmtId="0" fontId="18" fillId="0" borderId="0" xfId="0" applyFont="1"/>
    <xf numFmtId="0" fontId="6" fillId="0" borderId="0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0" xfId="0" applyFont="1" applyAlignment="1">
      <alignment horizontal="left"/>
    </xf>
    <xf numFmtId="0" fontId="7" fillId="2" borderId="7" xfId="0" applyFont="1" applyFill="1" applyBorder="1"/>
    <xf numFmtId="0" fontId="7" fillId="2" borderId="3" xfId="0" applyFont="1" applyFill="1" applyBorder="1"/>
    <xf numFmtId="2" fontId="7" fillId="2" borderId="3" xfId="0" applyNumberFormat="1" applyFont="1" applyFill="1" applyBorder="1"/>
    <xf numFmtId="0" fontId="7" fillId="2" borderId="8" xfId="0" applyFont="1" applyFill="1" applyBorder="1"/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/>
    <xf numFmtId="0" fontId="4" fillId="0" borderId="2" xfId="0" applyFont="1" applyBorder="1" applyAlignment="1" applyProtection="1">
      <alignment horizontal="center"/>
      <protection locked="0"/>
    </xf>
    <xf numFmtId="0" fontId="9" fillId="0" borderId="6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0" fillId="0" borderId="0" xfId="0" applyFill="1"/>
    <xf numFmtId="0" fontId="0" fillId="0" borderId="0" xfId="0" applyFill="1" applyBorder="1"/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0" xfId="0" applyFont="1" applyFill="1" applyBorder="1"/>
    <xf numFmtId="0" fontId="1" fillId="0" borderId="0" xfId="0" applyFont="1" applyFill="1" applyBorder="1"/>
    <xf numFmtId="0" fontId="15" fillId="0" borderId="0" xfId="0" applyFont="1" applyFill="1" applyBorder="1"/>
    <xf numFmtId="0" fontId="1" fillId="0" borderId="11" xfId="0" applyFont="1" applyFill="1" applyBorder="1"/>
    <xf numFmtId="0" fontId="1" fillId="0" borderId="9" xfId="0" applyFont="1" applyFill="1" applyBorder="1"/>
    <xf numFmtId="0" fontId="7" fillId="0" borderId="0" xfId="0" applyFont="1" applyFill="1"/>
    <xf numFmtId="0" fontId="2" fillId="0" borderId="0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/>
    <xf numFmtId="0" fontId="7" fillId="0" borderId="5" xfId="0" applyFont="1" applyFill="1" applyBorder="1"/>
    <xf numFmtId="0" fontId="7" fillId="0" borderId="6" xfId="0" applyNumberFormat="1" applyFont="1" applyFill="1" applyBorder="1" applyAlignment="1" applyProtection="1"/>
    <xf numFmtId="0" fontId="26" fillId="0" borderId="8" xfId="0" applyNumberFormat="1" applyFont="1" applyFill="1" applyBorder="1" applyAlignment="1" applyProtection="1"/>
    <xf numFmtId="2" fontId="7" fillId="0" borderId="0" xfId="0" applyNumberFormat="1" applyFont="1" applyFill="1" applyBorder="1" applyAlignment="1" applyProtection="1"/>
    <xf numFmtId="0" fontId="4" fillId="0" borderId="3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right"/>
    </xf>
    <xf numFmtId="0" fontId="7" fillId="0" borderId="10" xfId="0" applyFont="1" applyFill="1" applyBorder="1" applyAlignment="1" applyProtection="1"/>
    <xf numFmtId="0" fontId="7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0" fontId="15" fillId="0" borderId="9" xfId="0" applyFont="1" applyFill="1" applyBorder="1"/>
    <xf numFmtId="0" fontId="15" fillId="0" borderId="16" xfId="0" applyFont="1" applyFill="1" applyBorder="1"/>
    <xf numFmtId="0" fontId="15" fillId="0" borderId="24" xfId="0" applyFont="1" applyFill="1" applyBorder="1"/>
    <xf numFmtId="0" fontId="23" fillId="0" borderId="9" xfId="0" applyFont="1" applyFill="1" applyBorder="1"/>
    <xf numFmtId="0" fontId="15" fillId="0" borderId="0" xfId="0" applyFont="1" applyFill="1"/>
    <xf numFmtId="0" fontId="1" fillId="0" borderId="26" xfId="0" applyFont="1" applyFill="1" applyBorder="1"/>
    <xf numFmtId="0" fontId="15" fillId="0" borderId="11" xfId="0" applyFont="1" applyFill="1" applyBorder="1"/>
    <xf numFmtId="0" fontId="1" fillId="0" borderId="38" xfId="0" applyFont="1" applyFill="1" applyBorder="1" applyAlignment="1">
      <alignment horizontal="center"/>
    </xf>
    <xf numFmtId="0" fontId="1" fillId="0" borderId="30" xfId="0" applyFont="1" applyFill="1" applyBorder="1"/>
    <xf numFmtId="0" fontId="1" fillId="0" borderId="34" xfId="0" applyFont="1" applyFill="1" applyBorder="1"/>
    <xf numFmtId="0" fontId="15" fillId="0" borderId="0" xfId="0" applyFont="1"/>
    <xf numFmtId="0" fontId="4" fillId="0" borderId="1" xfId="0" applyFont="1" applyBorder="1" applyAlignment="1"/>
    <xf numFmtId="2" fontId="7" fillId="0" borderId="3" xfId="0" applyNumberFormat="1" applyFont="1" applyFill="1" applyBorder="1"/>
    <xf numFmtId="0" fontId="7" fillId="0" borderId="8" xfId="0" applyFont="1" applyFill="1" applyBorder="1"/>
    <xf numFmtId="0" fontId="7" fillId="0" borderId="6" xfId="0" applyFont="1" applyFill="1" applyBorder="1"/>
    <xf numFmtId="2" fontId="7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2" fontId="7" fillId="0" borderId="7" xfId="0" applyNumberFormat="1" applyFont="1" applyFill="1" applyBorder="1"/>
    <xf numFmtId="0" fontId="7" fillId="0" borderId="9" xfId="0" applyFont="1" applyFill="1" applyBorder="1" applyAlignment="1">
      <alignment horizontal="center"/>
    </xf>
    <xf numFmtId="0" fontId="7" fillId="0" borderId="42" xfId="0" applyFont="1" applyFill="1" applyBorder="1"/>
    <xf numFmtId="2" fontId="7" fillId="0" borderId="22" xfId="0" applyNumberFormat="1" applyFont="1" applyFill="1" applyBorder="1"/>
    <xf numFmtId="2" fontId="4" fillId="0" borderId="0" xfId="0" applyNumberFormat="1" applyFont="1" applyFill="1" applyAlignment="1">
      <alignment horizontal="center"/>
    </xf>
    <xf numFmtId="165" fontId="7" fillId="0" borderId="1" xfId="0" applyNumberFormat="1" applyFont="1" applyFill="1" applyBorder="1"/>
    <xf numFmtId="165" fontId="21" fillId="0" borderId="3" xfId="0" applyNumberFormat="1" applyFont="1" applyFill="1" applyBorder="1"/>
    <xf numFmtId="0" fontId="7" fillId="0" borderId="5" xfId="0" applyFont="1" applyBorder="1" applyAlignment="1"/>
    <xf numFmtId="0" fontId="1" fillId="0" borderId="5" xfId="0" applyFont="1" applyBorder="1" applyAlignment="1"/>
    <xf numFmtId="0" fontId="9" fillId="0" borderId="0" xfId="0" applyFont="1" applyBorder="1" applyAlignment="1">
      <alignment horizontal="right"/>
    </xf>
    <xf numFmtId="2" fontId="4" fillId="0" borderId="0" xfId="0" applyNumberFormat="1" applyFont="1" applyFill="1"/>
    <xf numFmtId="0" fontId="4" fillId="0" borderId="10" xfId="0" applyFont="1" applyFill="1" applyBorder="1" applyAlignment="1">
      <alignment horizontal="center"/>
    </xf>
    <xf numFmtId="0" fontId="0" fillId="0" borderId="1" xfId="0" applyFill="1" applyBorder="1"/>
    <xf numFmtId="0" fontId="7" fillId="0" borderId="0" xfId="0" applyFont="1" applyAlignment="1"/>
    <xf numFmtId="0" fontId="1" fillId="0" borderId="4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0" fillId="0" borderId="30" xfId="0" applyBorder="1"/>
    <xf numFmtId="0" fontId="0" fillId="0" borderId="34" xfId="0" applyBorder="1"/>
    <xf numFmtId="0" fontId="1" fillId="2" borderId="49" xfId="0" applyFont="1" applyFill="1" applyBorder="1" applyAlignment="1">
      <alignment horizontal="center"/>
    </xf>
    <xf numFmtId="0" fontId="0" fillId="0" borderId="0" xfId="0" applyAlignment="1"/>
    <xf numFmtId="0" fontId="1" fillId="0" borderId="35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32" fillId="0" borderId="0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right" vertical="top" wrapText="1"/>
    </xf>
    <xf numFmtId="0" fontId="32" fillId="0" borderId="0" xfId="0" applyFont="1" applyAlignment="1">
      <alignment horizontal="left" vertical="top" wrapText="1"/>
    </xf>
    <xf numFmtId="0" fontId="15" fillId="0" borderId="9" xfId="0" applyFont="1" applyBorder="1" applyAlignment="1">
      <alignment vertical="top"/>
    </xf>
    <xf numFmtId="0" fontId="0" fillId="0" borderId="0" xfId="0" applyAlignment="1">
      <alignment vertical="top"/>
    </xf>
    <xf numFmtId="0" fontId="33" fillId="0" borderId="16" xfId="0" applyFont="1" applyBorder="1" applyAlignment="1">
      <alignment vertical="top"/>
    </xf>
    <xf numFmtId="0" fontId="33" fillId="0" borderId="0" xfId="0" applyFont="1" applyAlignment="1">
      <alignment vertical="top"/>
    </xf>
    <xf numFmtId="0" fontId="0" fillId="0" borderId="9" xfId="0" applyBorder="1"/>
    <xf numFmtId="0" fontId="0" fillId="0" borderId="16" xfId="0" applyBorder="1"/>
    <xf numFmtId="0" fontId="0" fillId="0" borderId="23" xfId="0" applyBorder="1"/>
    <xf numFmtId="0" fontId="0" fillId="0" borderId="24" xfId="0" applyBorder="1"/>
    <xf numFmtId="0" fontId="33" fillId="0" borderId="30" xfId="0" applyFont="1" applyBorder="1" applyAlignment="1">
      <alignment vertical="top"/>
    </xf>
    <xf numFmtId="0" fontId="32" fillId="0" borderId="30" xfId="0" applyFont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30" xfId="0" applyFont="1" applyBorder="1"/>
    <xf numFmtId="0" fontId="15" fillId="0" borderId="30" xfId="0" applyFont="1" applyBorder="1" applyAlignment="1">
      <alignment vertical="top"/>
    </xf>
    <xf numFmtId="0" fontId="15" fillId="0" borderId="0" xfId="0" applyFont="1" applyBorder="1"/>
    <xf numFmtId="0" fontId="33" fillId="0" borderId="0" xfId="0" applyFont="1"/>
    <xf numFmtId="0" fontId="15" fillId="0" borderId="9" xfId="0" applyFont="1" applyBorder="1" applyAlignment="1">
      <alignment horizontal="right"/>
    </xf>
    <xf numFmtId="0" fontId="15" fillId="0" borderId="9" xfId="0" applyFont="1" applyBorder="1" applyAlignment="1">
      <alignment horizontal="right" vertical="top"/>
    </xf>
    <xf numFmtId="9" fontId="0" fillId="0" borderId="30" xfId="0" applyNumberFormat="1" applyBorder="1" applyAlignment="1">
      <alignment horizontal="center"/>
    </xf>
    <xf numFmtId="0" fontId="33" fillId="0" borderId="0" xfId="0" applyFont="1" applyBorder="1"/>
    <xf numFmtId="0" fontId="15" fillId="0" borderId="9" xfId="0" applyFont="1" applyBorder="1" applyAlignment="1">
      <alignment horizontal="center"/>
    </xf>
    <xf numFmtId="0" fontId="1" fillId="0" borderId="1" xfId="0" applyFont="1" applyBorder="1"/>
    <xf numFmtId="0" fontId="23" fillId="0" borderId="0" xfId="0" applyFont="1" applyBorder="1" applyAlignment="1">
      <alignment horizontal="left"/>
    </xf>
    <xf numFmtId="0" fontId="15" fillId="0" borderId="9" xfId="0" applyFont="1" applyFill="1" applyBorder="1" applyAlignment="1">
      <alignment horizontal="center"/>
    </xf>
    <xf numFmtId="0" fontId="33" fillId="0" borderId="16" xfId="0" applyFont="1" applyFill="1" applyBorder="1"/>
    <xf numFmtId="0" fontId="33" fillId="0" borderId="9" xfId="0" applyFont="1" applyFill="1" applyBorder="1" applyAlignment="1">
      <alignment horizontal="center"/>
    </xf>
    <xf numFmtId="0" fontId="15" fillId="0" borderId="16" xfId="0" applyFont="1" applyFill="1" applyBorder="1" applyAlignment="1"/>
    <xf numFmtId="0" fontId="15" fillId="0" borderId="16" xfId="0" applyFont="1" applyFill="1" applyBorder="1" applyAlignment="1">
      <alignment wrapText="1"/>
    </xf>
    <xf numFmtId="0" fontId="15" fillId="0" borderId="30" xfId="0" applyFont="1" applyFill="1" applyBorder="1"/>
    <xf numFmtId="0" fontId="15" fillId="0" borderId="16" xfId="0" applyFont="1" applyFill="1" applyBorder="1" applyAlignment="1">
      <alignment horizontal="left"/>
    </xf>
    <xf numFmtId="0" fontId="15" fillId="0" borderId="34" xfId="0" applyFont="1" applyFill="1" applyBorder="1"/>
    <xf numFmtId="0" fontId="15" fillId="0" borderId="34" xfId="0" applyFont="1" applyFill="1" applyBorder="1" applyAlignment="1">
      <alignment horizontal="right"/>
    </xf>
    <xf numFmtId="0" fontId="0" fillId="0" borderId="9" xfId="0" applyFill="1" applyBorder="1"/>
    <xf numFmtId="0" fontId="0" fillId="0" borderId="16" xfId="0" applyFill="1" applyBorder="1"/>
    <xf numFmtId="0" fontId="0" fillId="0" borderId="2" xfId="0" applyFill="1" applyBorder="1"/>
    <xf numFmtId="0" fontId="33" fillId="0" borderId="2" xfId="0" applyFont="1" applyFill="1" applyBorder="1"/>
    <xf numFmtId="0" fontId="0" fillId="0" borderId="23" xfId="0" applyFill="1" applyBorder="1"/>
    <xf numFmtId="0" fontId="0" fillId="0" borderId="24" xfId="0" applyFill="1" applyBorder="1"/>
    <xf numFmtId="0" fontId="15" fillId="0" borderId="9" xfId="0" applyFont="1" applyFill="1" applyBorder="1" applyAlignment="1">
      <alignment vertical="top"/>
    </xf>
    <xf numFmtId="0" fontId="15" fillId="0" borderId="16" xfId="0" applyFont="1" applyFill="1" applyBorder="1" applyAlignment="1">
      <alignment horizontal="left" wrapText="1"/>
    </xf>
    <xf numFmtId="0" fontId="15" fillId="0" borderId="16" xfId="0" applyFont="1" applyFill="1" applyBorder="1" applyAlignment="1">
      <alignment horizontal="center"/>
    </xf>
    <xf numFmtId="0" fontId="0" fillId="0" borderId="30" xfId="0" applyFill="1" applyBorder="1"/>
    <xf numFmtId="14" fontId="0" fillId="0" borderId="34" xfId="0" applyNumberFormat="1" applyFill="1" applyBorder="1"/>
    <xf numFmtId="0" fontId="0" fillId="0" borderId="34" xfId="0" applyFill="1" applyBorder="1"/>
    <xf numFmtId="0" fontId="15" fillId="0" borderId="0" xfId="0" applyFont="1" applyFill="1" applyAlignment="1">
      <alignment vertical="top"/>
    </xf>
    <xf numFmtId="0" fontId="15" fillId="0" borderId="16" xfId="0" applyFont="1" applyFill="1" applyBorder="1" applyAlignment="1">
      <alignment vertical="top"/>
    </xf>
    <xf numFmtId="0" fontId="32" fillId="0" borderId="30" xfId="0" applyFont="1" applyFill="1" applyBorder="1" applyAlignment="1"/>
    <xf numFmtId="0" fontId="15" fillId="0" borderId="30" xfId="0" applyFont="1" applyFill="1" applyBorder="1" applyAlignment="1">
      <alignment vertical="top"/>
    </xf>
    <xf numFmtId="0" fontId="1" fillId="0" borderId="30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24" xfId="0" applyFont="1" applyFill="1" applyBorder="1"/>
    <xf numFmtId="0" fontId="23" fillId="0" borderId="0" xfId="0" applyFont="1" applyFill="1"/>
    <xf numFmtId="14" fontId="15" fillId="0" borderId="30" xfId="0" applyNumberFormat="1" applyFont="1" applyFill="1" applyBorder="1" applyAlignment="1">
      <alignment horizontal="center"/>
    </xf>
    <xf numFmtId="0" fontId="15" fillId="0" borderId="30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30" xfId="0" applyFill="1" applyBorder="1" applyAlignment="1">
      <alignment horizontal="center"/>
    </xf>
    <xf numFmtId="0" fontId="15" fillId="0" borderId="30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 wrapText="1"/>
    </xf>
    <xf numFmtId="14" fontId="3" fillId="0" borderId="50" xfId="0" applyNumberFormat="1" applyFont="1" applyFill="1" applyBorder="1" applyAlignment="1">
      <alignment horizontal="center"/>
    </xf>
    <xf numFmtId="14" fontId="3" fillId="0" borderId="51" xfId="0" applyNumberFormat="1" applyFont="1" applyFill="1" applyBorder="1" applyAlignment="1">
      <alignment horizontal="center"/>
    </xf>
    <xf numFmtId="0" fontId="33" fillId="0" borderId="27" xfId="0" applyFont="1" applyFill="1" applyBorder="1"/>
    <xf numFmtId="0" fontId="23" fillId="0" borderId="9" xfId="0" applyFont="1" applyFill="1" applyBorder="1" applyAlignment="1">
      <alignment vertical="top"/>
    </xf>
    <xf numFmtId="0" fontId="15" fillId="0" borderId="3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0" fontId="15" fillId="0" borderId="16" xfId="0" applyFont="1" applyFill="1" applyBorder="1" applyAlignment="1">
      <alignment horizontal="center" vertical="top"/>
    </xf>
    <xf numFmtId="0" fontId="32" fillId="0" borderId="2" xfId="0" applyFont="1" applyFill="1" applyBorder="1" applyAlignment="1"/>
    <xf numFmtId="0" fontId="15" fillId="0" borderId="17" xfId="0" applyFont="1" applyFill="1" applyBorder="1" applyAlignment="1">
      <alignment vertical="top"/>
    </xf>
    <xf numFmtId="0" fontId="32" fillId="0" borderId="19" xfId="0" applyFont="1" applyFill="1" applyBorder="1" applyAlignment="1"/>
    <xf numFmtId="0" fontId="15" fillId="0" borderId="2" xfId="0" applyFont="1" applyFill="1" applyBorder="1" applyAlignment="1">
      <alignment vertical="top"/>
    </xf>
    <xf numFmtId="0" fontId="1" fillId="0" borderId="32" xfId="0" applyFont="1" applyFill="1" applyBorder="1"/>
    <xf numFmtId="0" fontId="15" fillId="0" borderId="3" xfId="0" applyFont="1" applyFill="1" applyBorder="1"/>
    <xf numFmtId="0" fontId="1" fillId="0" borderId="38" xfId="0" applyFont="1" applyFill="1" applyBorder="1"/>
    <xf numFmtId="165" fontId="1" fillId="0" borderId="9" xfId="0" applyNumberFormat="1" applyFont="1" applyFill="1" applyBorder="1" applyAlignment="1">
      <alignment horizontal="right"/>
    </xf>
    <xf numFmtId="165" fontId="1" fillId="0" borderId="30" xfId="0" applyNumberFormat="1" applyFont="1" applyFill="1" applyBorder="1" applyAlignment="1">
      <alignment horizontal="right"/>
    </xf>
    <xf numFmtId="165" fontId="1" fillId="0" borderId="27" xfId="0" applyNumberFormat="1" applyFont="1" applyFill="1" applyBorder="1" applyAlignment="1">
      <alignment horizontal="right"/>
    </xf>
    <xf numFmtId="165" fontId="1" fillId="0" borderId="26" xfId="0" applyNumberFormat="1" applyFont="1" applyFill="1" applyBorder="1" applyAlignment="1">
      <alignment horizontal="right"/>
    </xf>
    <xf numFmtId="165" fontId="1" fillId="0" borderId="33" xfId="0" applyNumberFormat="1" applyFont="1" applyFill="1" applyBorder="1" applyAlignment="1">
      <alignment horizontal="right"/>
    </xf>
    <xf numFmtId="0" fontId="15" fillId="0" borderId="16" xfId="0" applyFont="1" applyFill="1" applyBorder="1" applyAlignment="1">
      <alignment horizontal="right"/>
    </xf>
    <xf numFmtId="0" fontId="15" fillId="0" borderId="9" xfId="0" applyFont="1" applyFill="1" applyBorder="1" applyAlignment="1">
      <alignment horizontal="right"/>
    </xf>
    <xf numFmtId="0" fontId="15" fillId="0" borderId="30" xfId="0" applyFont="1" applyFill="1" applyBorder="1" applyAlignment="1">
      <alignment horizontal="right"/>
    </xf>
    <xf numFmtId="165" fontId="1" fillId="0" borderId="9" xfId="0" applyNumberFormat="1" applyFont="1" applyFill="1" applyBorder="1"/>
    <xf numFmtId="0" fontId="15" fillId="0" borderId="32" xfId="0" applyFont="1" applyFill="1" applyBorder="1"/>
    <xf numFmtId="0" fontId="15" fillId="0" borderId="32" xfId="0" applyFont="1" applyFill="1" applyBorder="1" applyAlignment="1">
      <alignment horizontal="right"/>
    </xf>
    <xf numFmtId="0" fontId="15" fillId="0" borderId="31" xfId="0" applyFont="1" applyFill="1" applyBorder="1" applyAlignment="1">
      <alignment horizontal="right"/>
    </xf>
    <xf numFmtId="0" fontId="23" fillId="0" borderId="0" xfId="0" applyFont="1" applyFill="1" applyBorder="1"/>
    <xf numFmtId="0" fontId="15" fillId="0" borderId="23" xfId="0" applyFont="1" applyFill="1" applyBorder="1" applyAlignment="1">
      <alignment horizontal="right"/>
    </xf>
    <xf numFmtId="165" fontId="1" fillId="0" borderId="24" xfId="0" applyNumberFormat="1" applyFont="1" applyFill="1" applyBorder="1"/>
    <xf numFmtId="165" fontId="1" fillId="0" borderId="34" xfId="0" applyNumberFormat="1" applyFont="1" applyFill="1" applyBorder="1"/>
    <xf numFmtId="0" fontId="1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1" fillId="0" borderId="33" xfId="0" applyFont="1" applyFill="1" applyBorder="1"/>
    <xf numFmtId="0" fontId="42" fillId="3" borderId="62" xfId="0" applyFont="1" applyFill="1" applyBorder="1" applyAlignment="1">
      <alignment horizontal="right" vertical="top" wrapText="1"/>
    </xf>
    <xf numFmtId="0" fontId="40" fillId="0" borderId="66" xfId="0" applyFont="1" applyBorder="1" applyAlignment="1">
      <alignment horizontal="center" vertical="center" wrapText="1"/>
    </xf>
    <xf numFmtId="165" fontId="43" fillId="6" borderId="67" xfId="0" applyNumberFormat="1" applyFont="1" applyFill="1" applyBorder="1" applyAlignment="1">
      <alignment horizontal="right" vertical="center" wrapText="1"/>
    </xf>
    <xf numFmtId="7" fontId="44" fillId="2" borderId="71" xfId="0" applyNumberFormat="1" applyFont="1" applyFill="1" applyBorder="1" applyAlignment="1">
      <alignment vertical="center" wrapText="1"/>
    </xf>
    <xf numFmtId="0" fontId="40" fillId="0" borderId="72" xfId="0" applyFont="1" applyBorder="1" applyAlignment="1">
      <alignment horizontal="center" vertical="center" wrapText="1"/>
    </xf>
    <xf numFmtId="165" fontId="43" fillId="6" borderId="73" xfId="0" applyNumberFormat="1" applyFont="1" applyFill="1" applyBorder="1" applyAlignment="1">
      <alignment horizontal="right" vertical="center" wrapText="1"/>
    </xf>
    <xf numFmtId="7" fontId="44" fillId="2" borderId="76" xfId="0" applyNumberFormat="1" applyFont="1" applyFill="1" applyBorder="1" applyAlignment="1">
      <alignment vertical="center" wrapText="1"/>
    </xf>
    <xf numFmtId="7" fontId="44" fillId="2" borderId="77" xfId="0" applyNumberFormat="1" applyFont="1" applyFill="1" applyBorder="1" applyAlignment="1">
      <alignment vertical="center" wrapText="1"/>
    </xf>
    <xf numFmtId="7" fontId="44" fillId="2" borderId="78" xfId="0" applyNumberFormat="1" applyFont="1" applyFill="1" applyBorder="1" applyAlignment="1">
      <alignment vertical="center" wrapText="1"/>
    </xf>
    <xf numFmtId="0" fontId="42" fillId="0" borderId="80" xfId="0" applyFont="1" applyBorder="1" applyAlignment="1">
      <alignment horizontal="center" vertical="center" wrapText="1"/>
    </xf>
    <xf numFmtId="165" fontId="43" fillId="6" borderId="81" xfId="0" applyNumberFormat="1" applyFont="1" applyFill="1" applyBorder="1" applyAlignment="1">
      <alignment horizontal="right" vertical="center" wrapText="1"/>
    </xf>
    <xf numFmtId="7" fontId="44" fillId="2" borderId="84" xfId="0" applyNumberFormat="1" applyFont="1" applyFill="1" applyBorder="1" applyAlignment="1">
      <alignment vertical="center" wrapText="1"/>
    </xf>
    <xf numFmtId="0" fontId="42" fillId="0" borderId="85" xfId="0" applyFont="1" applyBorder="1" applyAlignment="1">
      <alignment horizontal="center" vertical="center" wrapText="1"/>
    </xf>
    <xf numFmtId="165" fontId="43" fillId="6" borderId="86" xfId="0" applyNumberFormat="1" applyFont="1" applyFill="1" applyBorder="1" applyAlignment="1">
      <alignment horizontal="right" vertical="center" wrapText="1"/>
    </xf>
    <xf numFmtId="7" fontId="44" fillId="2" borderId="87" xfId="0" applyNumberFormat="1" applyFont="1" applyFill="1" applyBorder="1" applyAlignment="1">
      <alignment vertical="center" wrapText="1"/>
    </xf>
    <xf numFmtId="0" fontId="42" fillId="0" borderId="72" xfId="0" applyFont="1" applyBorder="1" applyAlignment="1">
      <alignment horizontal="center" vertical="center" wrapText="1"/>
    </xf>
    <xf numFmtId="165" fontId="43" fillId="6" borderId="88" xfId="0" applyNumberFormat="1" applyFont="1" applyFill="1" applyBorder="1" applyAlignment="1">
      <alignment horizontal="right" vertical="center" wrapText="1"/>
    </xf>
    <xf numFmtId="0" fontId="40" fillId="0" borderId="85" xfId="0" applyFont="1" applyBorder="1" applyAlignment="1">
      <alignment horizontal="center" vertical="center" wrapText="1"/>
    </xf>
    <xf numFmtId="165" fontId="43" fillId="6" borderId="89" xfId="0" applyNumberFormat="1" applyFont="1" applyFill="1" applyBorder="1" applyAlignment="1">
      <alignment horizontal="right" vertical="center" wrapText="1"/>
    </xf>
    <xf numFmtId="0" fontId="0" fillId="7" borderId="0" xfId="0" applyFill="1"/>
    <xf numFmtId="0" fontId="3" fillId="2" borderId="12" xfId="0" applyFont="1" applyFill="1" applyBorder="1" applyAlignment="1"/>
    <xf numFmtId="0" fontId="3" fillId="2" borderId="4" xfId="0" applyFont="1" applyFill="1" applyBorder="1" applyAlignment="1"/>
    <xf numFmtId="0" fontId="1" fillId="0" borderId="42" xfId="0" applyFont="1" applyBorder="1" applyAlignment="1"/>
    <xf numFmtId="0" fontId="15" fillId="0" borderId="42" xfId="0" applyFont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8" fillId="0" borderId="7" xfId="0" applyFont="1" applyBorder="1"/>
    <xf numFmtId="0" fontId="18" fillId="0" borderId="3" xfId="0" applyFont="1" applyBorder="1" applyAlignment="1"/>
    <xf numFmtId="0" fontId="1" fillId="0" borderId="49" xfId="0" applyFont="1" applyBorder="1" applyAlignment="1">
      <alignment wrapText="1"/>
    </xf>
    <xf numFmtId="0" fontId="15" fillId="0" borderId="49" xfId="0" applyFont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0" fillId="7" borderId="20" xfId="0" applyFill="1" applyBorder="1" applyAlignment="1">
      <alignment vertical="center"/>
    </xf>
    <xf numFmtId="0" fontId="0" fillId="7" borderId="22" xfId="0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0" fontId="0" fillId="7" borderId="20" xfId="0" applyFill="1" applyBorder="1"/>
    <xf numFmtId="0" fontId="0" fillId="7" borderId="22" xfId="0" applyFill="1" applyBorder="1"/>
    <xf numFmtId="0" fontId="0" fillId="7" borderId="21" xfId="0" applyFill="1" applyBorder="1"/>
    <xf numFmtId="0" fontId="10" fillId="0" borderId="96" xfId="0" applyFont="1" applyFill="1" applyBorder="1" applyAlignment="1">
      <alignment horizontal="center"/>
    </xf>
    <xf numFmtId="165" fontId="45" fillId="0" borderId="97" xfId="0" applyNumberFormat="1" applyFont="1" applyFill="1" applyBorder="1"/>
    <xf numFmtId="165" fontId="47" fillId="0" borderId="0" xfId="0" applyNumberFormat="1" applyFont="1" applyAlignment="1">
      <alignment horizontal="center" vertical="center"/>
    </xf>
    <xf numFmtId="0" fontId="1" fillId="7" borderId="22" xfId="0" applyFont="1" applyFill="1" applyBorder="1" applyAlignment="1">
      <alignment vertical="center"/>
    </xf>
    <xf numFmtId="0" fontId="0" fillId="0" borderId="10" xfId="0" applyBorder="1"/>
    <xf numFmtId="0" fontId="15" fillId="0" borderId="0" xfId="0" applyFont="1" applyAlignment="1">
      <alignment horizontal="left" vertical="center"/>
    </xf>
    <xf numFmtId="0" fontId="7" fillId="4" borderId="0" xfId="0" applyFont="1" applyFill="1" applyBorder="1" applyAlignment="1" applyProtection="1"/>
    <xf numFmtId="2" fontId="26" fillId="0" borderId="28" xfId="0" applyNumberFormat="1" applyFont="1" applyFill="1" applyBorder="1" applyAlignment="1" applyProtection="1"/>
    <xf numFmtId="0" fontId="1" fillId="0" borderId="102" xfId="0" applyFont="1" applyFill="1" applyBorder="1" applyAlignment="1" applyProtection="1"/>
    <xf numFmtId="0" fontId="7" fillId="0" borderId="102" xfId="0" applyFont="1" applyFill="1" applyBorder="1" applyAlignment="1" applyProtection="1"/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94" xfId="0" applyBorder="1" applyAlignment="1"/>
    <xf numFmtId="0" fontId="0" fillId="0" borderId="23" xfId="0" applyBorder="1" applyAlignment="1"/>
    <xf numFmtId="0" fontId="0" fillId="0" borderId="40" xfId="0" applyBorder="1" applyAlignment="1"/>
    <xf numFmtId="0" fontId="15" fillId="0" borderId="102" xfId="0" applyFont="1" applyFill="1" applyBorder="1" applyAlignme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/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vertical="center"/>
    </xf>
    <xf numFmtId="165" fontId="2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49" fontId="6" fillId="0" borderId="0" xfId="0" quotePrefix="1" applyNumberFormat="1" applyFont="1" applyAlignment="1">
      <alignment vertical="center"/>
    </xf>
    <xf numFmtId="0" fontId="10" fillId="0" borderId="10" xfId="0" applyFont="1" applyBorder="1" applyAlignment="1">
      <alignment horizontal="center"/>
    </xf>
    <xf numFmtId="0" fontId="1" fillId="0" borderId="102" xfId="0" applyFont="1" applyBorder="1" applyAlignment="1"/>
    <xf numFmtId="2" fontId="2" fillId="0" borderId="0" xfId="0" applyNumberFormat="1" applyFont="1" applyAlignment="1">
      <alignment horizontal="center"/>
    </xf>
    <xf numFmtId="165" fontId="7" fillId="0" borderId="0" xfId="0" applyNumberFormat="1" applyFont="1" applyBorder="1" applyAlignment="1" applyProtection="1"/>
    <xf numFmtId="0" fontId="3" fillId="0" borderId="20" xfId="0" applyFont="1" applyBorder="1" applyAlignment="1">
      <alignment vertical="center"/>
    </xf>
    <xf numFmtId="0" fontId="18" fillId="0" borderId="0" xfId="0" applyFont="1" applyAlignment="1">
      <alignment vertical="center"/>
    </xf>
    <xf numFmtId="2" fontId="1" fillId="0" borderId="0" xfId="0" applyNumberFormat="1" applyFont="1" applyAlignment="1">
      <alignment horizontal="right"/>
    </xf>
    <xf numFmtId="0" fontId="40" fillId="0" borderId="90" xfId="0" applyFont="1" applyBorder="1" applyAlignment="1">
      <alignment horizontal="center" vertical="center" wrapText="1"/>
    </xf>
    <xf numFmtId="2" fontId="15" fillId="0" borderId="9" xfId="0" quotePrefix="1" applyNumberFormat="1" applyFont="1" applyBorder="1" applyAlignment="1">
      <alignment horizontal="left" vertical="center"/>
    </xf>
    <xf numFmtId="0" fontId="33" fillId="0" borderId="0" xfId="0" applyFont="1" applyBorder="1" applyAlignment="1"/>
    <xf numFmtId="2" fontId="6" fillId="0" borderId="0" xfId="0" applyNumberFormat="1" applyFont="1" applyBorder="1" applyAlignment="1">
      <alignment vertical="center"/>
    </xf>
    <xf numFmtId="0" fontId="15" fillId="0" borderId="30" xfId="0" applyFont="1" applyFill="1" applyBorder="1" applyAlignment="1">
      <alignment vertical="center"/>
    </xf>
    <xf numFmtId="0" fontId="15" fillId="0" borderId="0" xfId="0" applyFont="1" applyFill="1" applyAlignment="1">
      <alignment horizontal="left"/>
    </xf>
    <xf numFmtId="0" fontId="1" fillId="0" borderId="31" xfId="0" applyFont="1" applyFill="1" applyBorder="1" applyAlignment="1"/>
    <xf numFmtId="165" fontId="3" fillId="0" borderId="30" xfId="0" applyNumberFormat="1" applyFont="1" applyFill="1" applyBorder="1"/>
    <xf numFmtId="0" fontId="2" fillId="0" borderId="10" xfId="0" applyFont="1" applyBorder="1" applyAlignment="1" applyProtection="1">
      <alignment horizontal="center" vertical="center"/>
    </xf>
    <xf numFmtId="2" fontId="7" fillId="0" borderId="5" xfId="0" applyNumberFormat="1" applyFont="1" applyFill="1" applyBorder="1" applyAlignment="1">
      <alignment horizontal="right"/>
    </xf>
    <xf numFmtId="0" fontId="0" fillId="0" borderId="32" xfId="0" applyBorder="1" applyAlignment="1"/>
    <xf numFmtId="165" fontId="16" fillId="0" borderId="39" xfId="0" applyNumberFormat="1" applyFont="1" applyFill="1" applyBorder="1" applyAlignment="1">
      <alignment vertical="center"/>
    </xf>
    <xf numFmtId="165" fontId="16" fillId="0" borderId="34" xfId="0" applyNumberFormat="1" applyFont="1" applyFill="1" applyBorder="1" applyAlignment="1">
      <alignment vertical="center"/>
    </xf>
    <xf numFmtId="165" fontId="16" fillId="0" borderId="2" xfId="0" applyNumberFormat="1" applyFont="1" applyFill="1" applyBorder="1" applyAlignment="1">
      <alignment vertical="center"/>
    </xf>
    <xf numFmtId="165" fontId="16" fillId="0" borderId="38" xfId="0" applyNumberFormat="1" applyFont="1" applyFill="1" applyBorder="1" applyAlignment="1">
      <alignment vertical="center"/>
    </xf>
    <xf numFmtId="0" fontId="3" fillId="0" borderId="92" xfId="0" applyFont="1" applyBorder="1" applyAlignment="1">
      <alignment vertical="center"/>
    </xf>
    <xf numFmtId="0" fontId="2" fillId="3" borderId="93" xfId="0" applyFont="1" applyFill="1" applyBorder="1" applyAlignment="1">
      <alignment horizontal="center" vertical="center"/>
    </xf>
    <xf numFmtId="0" fontId="42" fillId="3" borderId="108" xfId="0" applyFont="1" applyFill="1" applyBorder="1" applyAlignment="1">
      <alignment horizontal="left" wrapText="1"/>
    </xf>
    <xf numFmtId="0" fontId="42" fillId="3" borderId="109" xfId="0" applyFont="1" applyFill="1" applyBorder="1" applyAlignment="1">
      <alignment horizontal="center" wrapText="1"/>
    </xf>
    <xf numFmtId="0" fontId="3" fillId="0" borderId="110" xfId="0" applyFont="1" applyBorder="1" applyAlignment="1">
      <alignment vertical="center"/>
    </xf>
    <xf numFmtId="0" fontId="1" fillId="0" borderId="111" xfId="0" applyFont="1" applyBorder="1" applyAlignment="1">
      <alignment horizontal="left" vertical="center"/>
    </xf>
    <xf numFmtId="0" fontId="3" fillId="0" borderId="111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165" fontId="16" fillId="0" borderId="111" xfId="0" applyNumberFormat="1" applyFont="1" applyFill="1" applyBorder="1" applyAlignment="1">
      <alignment vertical="center"/>
    </xf>
    <xf numFmtId="165" fontId="16" fillId="0" borderId="11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6" fillId="0" borderId="113" xfId="0" applyNumberFormat="1" applyFont="1" applyBorder="1" applyAlignment="1">
      <alignment vertical="center"/>
    </xf>
    <xf numFmtId="0" fontId="3" fillId="0" borderId="114" xfId="0" applyFont="1" applyBorder="1" applyAlignment="1">
      <alignment vertical="center"/>
    </xf>
    <xf numFmtId="0" fontId="1" fillId="0" borderId="3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5" fontId="16" fillId="0" borderId="115" xfId="0" applyNumberFormat="1" applyFont="1" applyBorder="1" applyAlignment="1">
      <alignment vertical="center"/>
    </xf>
    <xf numFmtId="0" fontId="42" fillId="0" borderId="117" xfId="0" applyFont="1" applyBorder="1" applyAlignment="1">
      <alignment horizontal="center" vertical="center" wrapText="1"/>
    </xf>
    <xf numFmtId="165" fontId="43" fillId="6" borderId="118" xfId="0" applyNumberFormat="1" applyFont="1" applyFill="1" applyBorder="1" applyAlignment="1">
      <alignment horizontal="right" vertical="center" wrapText="1"/>
    </xf>
    <xf numFmtId="7" fontId="44" fillId="2" borderId="119" xfId="0" applyNumberFormat="1" applyFont="1" applyFill="1" applyBorder="1" applyAlignment="1">
      <alignment vertical="center" wrapText="1"/>
    </xf>
    <xf numFmtId="0" fontId="0" fillId="0" borderId="126" xfId="0" applyBorder="1" applyAlignment="1"/>
    <xf numFmtId="14" fontId="10" fillId="3" borderId="121" xfId="0" applyNumberFormat="1" applyFont="1" applyFill="1" applyBorder="1" applyAlignment="1">
      <alignment vertical="center"/>
    </xf>
    <xf numFmtId="0" fontId="2" fillId="3" borderId="121" xfId="0" applyFont="1" applyFill="1" applyBorder="1" applyAlignment="1">
      <alignment horizontal="center" vertical="center"/>
    </xf>
    <xf numFmtId="0" fontId="42" fillId="3" borderId="130" xfId="0" applyFont="1" applyFill="1" applyBorder="1" applyAlignment="1">
      <alignment horizontal="left" wrapText="1"/>
    </xf>
    <xf numFmtId="0" fontId="42" fillId="3" borderId="131" xfId="0" applyFont="1" applyFill="1" applyBorder="1" applyAlignment="1">
      <alignment horizontal="center" wrapText="1"/>
    </xf>
    <xf numFmtId="0" fontId="0" fillId="7" borderId="114" xfId="0" applyFill="1" applyBorder="1" applyAlignment="1">
      <alignment vertical="center"/>
    </xf>
    <xf numFmtId="0" fontId="0" fillId="7" borderId="38" xfId="0" applyFill="1" applyBorder="1" applyAlignment="1">
      <alignment vertical="center"/>
    </xf>
    <xf numFmtId="0" fontId="3" fillId="7" borderId="38" xfId="0" applyFont="1" applyFill="1" applyBorder="1" applyAlignment="1">
      <alignment vertical="center"/>
    </xf>
    <xf numFmtId="0" fontId="16" fillId="7" borderId="38" xfId="0" applyFont="1" applyFill="1" applyBorder="1" applyAlignment="1">
      <alignment vertical="center"/>
    </xf>
    <xf numFmtId="0" fontId="16" fillId="7" borderId="115" xfId="0" applyFont="1" applyFill="1" applyBorder="1" applyAlignment="1">
      <alignment vertical="center"/>
    </xf>
    <xf numFmtId="0" fontId="42" fillId="0" borderId="133" xfId="0" applyFont="1" applyBorder="1" applyAlignment="1">
      <alignment horizontal="center" vertical="center" wrapText="1"/>
    </xf>
    <xf numFmtId="165" fontId="43" fillId="6" borderId="134" xfId="0" applyNumberFormat="1" applyFont="1" applyFill="1" applyBorder="1" applyAlignment="1">
      <alignment horizontal="right" vertical="center" wrapText="1"/>
    </xf>
    <xf numFmtId="7" fontId="44" fillId="2" borderId="135" xfId="0" applyNumberFormat="1" applyFont="1" applyFill="1" applyBorder="1" applyAlignment="1">
      <alignment vertical="center" wrapText="1"/>
    </xf>
    <xf numFmtId="0" fontId="0" fillId="7" borderId="7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16" fillId="7" borderId="3" xfId="0" applyFont="1" applyFill="1" applyBorder="1" applyAlignment="1">
      <alignment vertical="center"/>
    </xf>
    <xf numFmtId="0" fontId="16" fillId="7" borderId="8" xfId="0" applyFont="1" applyFill="1" applyBorder="1" applyAlignment="1">
      <alignment vertical="center"/>
    </xf>
    <xf numFmtId="0" fontId="0" fillId="7" borderId="7" xfId="0" applyFill="1" applyBorder="1"/>
    <xf numFmtId="0" fontId="0" fillId="7" borderId="3" xfId="0" applyFill="1" applyBorder="1"/>
    <xf numFmtId="0" fontId="0" fillId="7" borderId="8" xfId="0" applyFill="1" applyBorder="1"/>
    <xf numFmtId="0" fontId="0" fillId="0" borderId="138" xfId="0" applyBorder="1" applyAlignment="1"/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2" fontId="2" fillId="0" borderId="0" xfId="0" applyNumberFormat="1" applyFont="1" applyAlignment="1">
      <alignment horizontal="right"/>
    </xf>
    <xf numFmtId="0" fontId="0" fillId="0" borderId="4" xfId="0" applyBorder="1" applyAlignment="1">
      <alignment horizontal="left"/>
    </xf>
    <xf numFmtId="2" fontId="6" fillId="0" borderId="0" xfId="0" applyNumberFormat="1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2" fontId="14" fillId="0" borderId="0" xfId="0" applyNumberFormat="1" applyFont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49" fontId="6" fillId="0" borderId="0" xfId="0" applyNumberFormat="1" applyFont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49" fontId="6" fillId="0" borderId="0" xfId="0" quotePrefix="1" applyNumberFormat="1" applyFont="1" applyAlignment="1">
      <alignment horizontal="left"/>
    </xf>
    <xf numFmtId="49" fontId="6" fillId="0" borderId="5" xfId="0" quotePrefix="1" applyNumberFormat="1" applyFont="1" applyBorder="1" applyAlignment="1">
      <alignment horizontal="left"/>
    </xf>
    <xf numFmtId="49" fontId="6" fillId="0" borderId="0" xfId="0" quotePrefix="1" applyNumberFormat="1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9" fontId="6" fillId="0" borderId="0" xfId="0" quotePrefix="1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4" xfId="0" applyBorder="1" applyAlignment="1">
      <alignment horizontal="center"/>
    </xf>
    <xf numFmtId="2" fontId="5" fillId="0" borderId="0" xfId="0" applyNumberFormat="1" applyFont="1" applyAlignment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2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7" fontId="44" fillId="0" borderId="68" xfId="0" applyNumberFormat="1" applyFont="1" applyFill="1" applyBorder="1" applyAlignment="1">
      <alignment horizontal="center" vertical="center" wrapText="1"/>
    </xf>
    <xf numFmtId="7" fontId="44" fillId="0" borderId="69" xfId="0" applyNumberFormat="1" applyFont="1" applyFill="1" applyBorder="1" applyAlignment="1">
      <alignment horizontal="center" vertical="center" wrapText="1"/>
    </xf>
    <xf numFmtId="7" fontId="44" fillId="0" borderId="70" xfId="0" applyNumberFormat="1" applyFont="1" applyFill="1" applyBorder="1" applyAlignment="1">
      <alignment horizontal="center" vertical="center" wrapText="1"/>
    </xf>
    <xf numFmtId="7" fontId="44" fillId="0" borderId="74" xfId="0" applyNumberFormat="1" applyFont="1" applyFill="1" applyBorder="1" applyAlignment="1">
      <alignment horizontal="center" vertical="center" wrapText="1"/>
    </xf>
    <xf numFmtId="7" fontId="44" fillId="0" borderId="79" xfId="0" applyNumberFormat="1" applyFont="1" applyFill="1" applyBorder="1" applyAlignment="1">
      <alignment horizontal="center" vertical="center" wrapText="1"/>
    </xf>
    <xf numFmtId="7" fontId="44" fillId="0" borderId="75" xfId="0" applyNumberFormat="1" applyFont="1" applyFill="1" applyBorder="1" applyAlignment="1">
      <alignment horizontal="center" vertical="center" wrapText="1"/>
    </xf>
    <xf numFmtId="7" fontId="44" fillId="0" borderId="82" xfId="0" applyNumberFormat="1" applyFont="1" applyFill="1" applyBorder="1" applyAlignment="1">
      <alignment horizontal="center" vertical="center" wrapText="1"/>
    </xf>
    <xf numFmtId="7" fontId="44" fillId="0" borderId="36" xfId="0" applyNumberFormat="1" applyFont="1" applyFill="1" applyBorder="1" applyAlignment="1">
      <alignment horizontal="center" vertical="center" wrapText="1"/>
    </xf>
    <xf numFmtId="7" fontId="44" fillId="0" borderId="83" xfId="0" applyNumberFormat="1" applyFont="1" applyFill="1" applyBorder="1" applyAlignment="1">
      <alignment horizontal="center" vertical="center" wrapText="1"/>
    </xf>
    <xf numFmtId="7" fontId="44" fillId="2" borderId="68" xfId="0" applyNumberFormat="1" applyFont="1" applyFill="1" applyBorder="1" applyAlignment="1">
      <alignment horizontal="center" vertical="center" wrapText="1"/>
    </xf>
    <xf numFmtId="7" fontId="44" fillId="2" borderId="69" xfId="0" applyNumberFormat="1" applyFont="1" applyFill="1" applyBorder="1" applyAlignment="1">
      <alignment horizontal="center" vertical="center" wrapText="1"/>
    </xf>
    <xf numFmtId="7" fontId="44" fillId="2" borderId="70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8" fillId="0" borderId="94" xfId="0" applyFont="1" applyFill="1" applyBorder="1" applyAlignment="1"/>
    <xf numFmtId="0" fontId="18" fillId="0" borderId="102" xfId="0" applyFont="1" applyFill="1" applyBorder="1" applyAlignment="1"/>
    <xf numFmtId="0" fontId="18" fillId="0" borderId="102" xfId="0" applyFont="1" applyBorder="1" applyAlignment="1"/>
    <xf numFmtId="0" fontId="18" fillId="0" borderId="95" xfId="0" applyFont="1" applyBorder="1" applyAlignment="1"/>
    <xf numFmtId="0" fontId="18" fillId="0" borderId="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36" xfId="0" applyFont="1" applyBorder="1" applyAlignment="1">
      <alignment horizontal="center"/>
    </xf>
    <xf numFmtId="0" fontId="37" fillId="3" borderId="52" xfId="0" applyFont="1" applyFill="1" applyBorder="1" applyAlignment="1">
      <alignment horizontal="center" vertical="center" wrapText="1"/>
    </xf>
    <xf numFmtId="0" fontId="37" fillId="3" borderId="53" xfId="0" applyFont="1" applyFill="1" applyBorder="1" applyAlignment="1">
      <alignment horizontal="center" vertical="center" wrapText="1"/>
    </xf>
    <xf numFmtId="0" fontId="37" fillId="3" borderId="54" xfId="0" applyFont="1" applyFill="1" applyBorder="1" applyAlignment="1">
      <alignment horizontal="center" vertical="center" wrapText="1"/>
    </xf>
    <xf numFmtId="169" fontId="39" fillId="3" borderId="55" xfId="0" applyNumberFormat="1" applyFont="1" applyFill="1" applyBorder="1" applyAlignment="1">
      <alignment horizontal="center" vertical="center" wrapText="1"/>
    </xf>
    <xf numFmtId="169" fontId="39" fillId="3" borderId="56" xfId="0" applyNumberFormat="1" applyFont="1" applyFill="1" applyBorder="1" applyAlignment="1">
      <alignment horizontal="center" vertical="center" wrapText="1"/>
    </xf>
    <xf numFmtId="0" fontId="41" fillId="3" borderId="107" xfId="0" applyFont="1" applyFill="1" applyBorder="1" applyAlignment="1">
      <alignment horizontal="center" vertical="center" wrapText="1"/>
    </xf>
    <xf numFmtId="0" fontId="41" fillId="3" borderId="61" xfId="0" applyFont="1" applyFill="1" applyBorder="1" applyAlignment="1">
      <alignment horizontal="center" vertical="center" wrapText="1"/>
    </xf>
    <xf numFmtId="9" fontId="37" fillId="2" borderId="57" xfId="0" applyNumberFormat="1" applyFont="1" applyFill="1" applyBorder="1" applyAlignment="1">
      <alignment horizontal="center" vertical="center" wrapText="1"/>
    </xf>
    <xf numFmtId="9" fontId="37" fillId="2" borderId="58" xfId="0" applyNumberFormat="1" applyFont="1" applyFill="1" applyBorder="1" applyAlignment="1">
      <alignment horizontal="center" vertical="center" wrapText="1"/>
    </xf>
    <xf numFmtId="9" fontId="37" fillId="2" borderId="59" xfId="0" applyNumberFormat="1" applyFont="1" applyFill="1" applyBorder="1" applyAlignment="1">
      <alignment horizontal="center" vertical="center" wrapText="1"/>
    </xf>
    <xf numFmtId="9" fontId="37" fillId="2" borderId="63" xfId="0" applyNumberFormat="1" applyFont="1" applyFill="1" applyBorder="1" applyAlignment="1">
      <alignment horizontal="center" vertical="center" wrapText="1"/>
    </xf>
    <xf numFmtId="9" fontId="37" fillId="2" borderId="3" xfId="0" applyNumberFormat="1" applyFont="1" applyFill="1" applyBorder="1" applyAlignment="1">
      <alignment horizontal="center" vertical="center" wrapText="1"/>
    </xf>
    <xf numFmtId="9" fontId="37" fillId="2" borderId="64" xfId="0" applyNumberFormat="1" applyFont="1" applyFill="1" applyBorder="1" applyAlignment="1">
      <alignment horizontal="center" vertical="center" wrapText="1"/>
    </xf>
    <xf numFmtId="9" fontId="37" fillId="2" borderId="60" xfId="0" applyNumberFormat="1" applyFont="1" applyFill="1" applyBorder="1" applyAlignment="1">
      <alignment horizontal="center" vertical="center" wrapText="1"/>
    </xf>
    <xf numFmtId="9" fontId="37" fillId="2" borderId="65" xfId="0" applyNumberFormat="1" applyFont="1" applyFill="1" applyBorder="1" applyAlignment="1">
      <alignment horizontal="center" vertical="center" wrapText="1"/>
    </xf>
    <xf numFmtId="0" fontId="3" fillId="0" borderId="105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1" xfId="0" applyBorder="1" applyAlignment="1">
      <alignment horizontal="left"/>
    </xf>
    <xf numFmtId="0" fontId="48" fillId="0" borderId="0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left" vertical="top"/>
    </xf>
    <xf numFmtId="0" fontId="52" fillId="0" borderId="41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right" vertical="center" wrapText="1"/>
    </xf>
    <xf numFmtId="0" fontId="13" fillId="0" borderId="98" xfId="0" applyFont="1" applyFill="1" applyBorder="1" applyAlignment="1">
      <alignment horizontal="right" vertical="center" wrapText="1"/>
    </xf>
    <xf numFmtId="165" fontId="4" fillId="5" borderId="99" xfId="0" applyNumberFormat="1" applyFont="1" applyFill="1" applyBorder="1" applyAlignment="1">
      <alignment horizontal="center" vertical="center"/>
    </xf>
    <xf numFmtId="165" fontId="4" fillId="5" borderId="100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1" fillId="0" borderId="1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06" xfId="0" applyFont="1" applyFill="1" applyBorder="1" applyAlignment="1">
      <alignment horizontal="left"/>
    </xf>
    <xf numFmtId="0" fontId="3" fillId="0" borderId="95" xfId="0" applyFont="1" applyFill="1" applyBorder="1" applyAlignment="1">
      <alignment horizontal="left"/>
    </xf>
    <xf numFmtId="0" fontId="0" fillId="0" borderId="94" xfId="0" applyBorder="1" applyAlignment="1">
      <alignment horizontal="left"/>
    </xf>
    <xf numFmtId="0" fontId="0" fillId="0" borderId="102" xfId="0" applyBorder="1" applyAlignment="1">
      <alignment horizontal="left"/>
    </xf>
    <xf numFmtId="0" fontId="0" fillId="0" borderId="103" xfId="0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2" fillId="0" borderId="4" xfId="0" applyFont="1" applyBorder="1" applyAlignment="1">
      <alignment horizontal="left"/>
    </xf>
    <xf numFmtId="0" fontId="46" fillId="0" borderId="0" xfId="0" applyFont="1" applyFill="1" applyBorder="1" applyAlignment="1">
      <alignment horizontal="center" wrapText="1"/>
    </xf>
    <xf numFmtId="0" fontId="0" fillId="0" borderId="32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65" fontId="49" fillId="0" borderId="20" xfId="0" applyNumberFormat="1" applyFont="1" applyFill="1" applyBorder="1" applyAlignment="1">
      <alignment horizontal="center"/>
    </xf>
    <xf numFmtId="165" fontId="49" fillId="0" borderId="21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165" fontId="49" fillId="0" borderId="21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left" vertical="center"/>
    </xf>
    <xf numFmtId="2" fontId="6" fillId="0" borderId="3" xfId="0" applyNumberFormat="1" applyFont="1" applyBorder="1" applyAlignment="1">
      <alignment horizontal="left" vertical="center"/>
    </xf>
    <xf numFmtId="7" fontId="44" fillId="0" borderId="116" xfId="0" applyNumberFormat="1" applyFont="1" applyFill="1" applyBorder="1" applyAlignment="1">
      <alignment horizontal="center" vertical="center" wrapText="1"/>
    </xf>
    <xf numFmtId="0" fontId="1" fillId="0" borderId="120" xfId="0" applyFont="1" applyBorder="1" applyAlignment="1">
      <alignment horizontal="left" vertical="center" wrapText="1"/>
    </xf>
    <xf numFmtId="0" fontId="1" fillId="0" borderId="121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22" xfId="0" applyFont="1" applyBorder="1" applyAlignment="1">
      <alignment horizontal="left" vertical="center" wrapText="1"/>
    </xf>
    <xf numFmtId="0" fontId="1" fillId="0" borderId="123" xfId="0" applyFont="1" applyBorder="1" applyAlignment="1">
      <alignment horizontal="left" vertical="center" wrapText="1"/>
    </xf>
    <xf numFmtId="0" fontId="3" fillId="0" borderId="124" xfId="0" applyFont="1" applyFill="1" applyBorder="1" applyAlignment="1">
      <alignment horizontal="left"/>
    </xf>
    <xf numFmtId="0" fontId="3" fillId="0" borderId="125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0" fillId="0" borderId="127" xfId="0" applyBorder="1" applyAlignment="1">
      <alignment horizontal="left"/>
    </xf>
    <xf numFmtId="0" fontId="0" fillId="0" borderId="128" xfId="0" applyBorder="1" applyAlignment="1">
      <alignment horizontal="left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8" fillId="0" borderId="0" xfId="0" applyFont="1" applyAlignment="1">
      <alignment horizontal="right"/>
    </xf>
    <xf numFmtId="0" fontId="20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95" xfId="0" applyBorder="1" applyAlignment="1">
      <alignment horizontal="left"/>
    </xf>
    <xf numFmtId="0" fontId="15" fillId="0" borderId="9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31" fillId="0" borderId="0" xfId="0" applyFont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4" xfId="0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33" fillId="0" borderId="9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16" xfId="0" applyFont="1" applyBorder="1" applyAlignment="1">
      <alignment horizontal="left"/>
    </xf>
    <xf numFmtId="0" fontId="15" fillId="0" borderId="9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0" fillId="0" borderId="102" xfId="0" applyBorder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2" fontId="18" fillId="0" borderId="9" xfId="0" applyNumberFormat="1" applyFont="1" applyBorder="1" applyAlignment="1">
      <alignment horizontal="left" vertical="center"/>
    </xf>
    <xf numFmtId="2" fontId="18" fillId="0" borderId="0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34" fillId="0" borderId="0" xfId="0" applyFont="1" applyAlignment="1">
      <alignment horizontal="center" vertical="center" wrapText="1"/>
    </xf>
    <xf numFmtId="0" fontId="33" fillId="0" borderId="102" xfId="0" applyFont="1" applyBorder="1" applyAlignment="1">
      <alignment horizontal="left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14" fontId="23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3" fillId="0" borderId="9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33" fillId="0" borderId="16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left"/>
    </xf>
    <xf numFmtId="0" fontId="23" fillId="0" borderId="9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23" fillId="0" borderId="16" xfId="0" applyFont="1" applyFill="1" applyBorder="1" applyAlignment="1">
      <alignment horizontal="left" vertical="top"/>
    </xf>
    <xf numFmtId="0" fontId="15" fillId="0" borderId="9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15" fillId="0" borderId="23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/>
    </xf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53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02" xfId="0" applyFill="1" applyBorder="1" applyAlignment="1">
      <alignment horizontal="left"/>
    </xf>
    <xf numFmtId="0" fontId="15" fillId="0" borderId="9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/>
    </xf>
    <xf numFmtId="0" fontId="33" fillId="0" borderId="102" xfId="0" applyFont="1" applyFill="1" applyBorder="1" applyAlignment="1">
      <alignment horizontal="center"/>
    </xf>
    <xf numFmtId="0" fontId="15" fillId="0" borderId="102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0" fillId="0" borderId="16" xfId="0" applyFill="1" applyBorder="1" applyAlignment="1"/>
    <xf numFmtId="0" fontId="0" fillId="0" borderId="1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15" fillId="0" borderId="9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34" fillId="0" borderId="0" xfId="0" applyFont="1" applyAlignment="1">
      <alignment horizontal="right" vertical="center" wrapText="1"/>
    </xf>
    <xf numFmtId="0" fontId="0" fillId="0" borderId="9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15" fillId="0" borderId="94" xfId="0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15" fillId="0" borderId="94" xfId="0" applyFont="1" applyBorder="1" applyAlignment="1">
      <alignment horizontal="left"/>
    </xf>
    <xf numFmtId="0" fontId="15" fillId="0" borderId="95" xfId="0" applyFont="1" applyBorder="1" applyAlignment="1">
      <alignment horizontal="left"/>
    </xf>
    <xf numFmtId="0" fontId="15" fillId="0" borderId="102" xfId="0" applyFont="1" applyFill="1" applyBorder="1" applyAlignment="1">
      <alignment horizontal="left"/>
    </xf>
    <xf numFmtId="0" fontId="15" fillId="0" borderId="95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15" fillId="0" borderId="10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23" fillId="0" borderId="102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0" fontId="15" fillId="0" borderId="16" xfId="0" applyFont="1" applyFill="1" applyBorder="1" applyAlignment="1">
      <alignment horizontal="left" wrapText="1"/>
    </xf>
    <xf numFmtId="0" fontId="1" fillId="0" borderId="3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0" fillId="0" borderId="9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94" xfId="0" applyFill="1" applyBorder="1" applyAlignment="1">
      <alignment horizontal="left"/>
    </xf>
    <xf numFmtId="0" fontId="0" fillId="0" borderId="95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33" fillId="0" borderId="0" xfId="0" applyFont="1" applyFill="1" applyAlignment="1">
      <alignment horizontal="center"/>
    </xf>
    <xf numFmtId="0" fontId="15" fillId="0" borderId="94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1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wrapText="1"/>
    </xf>
    <xf numFmtId="0" fontId="15" fillId="0" borderId="24" xfId="0" applyFont="1" applyFill="1" applyBorder="1" applyAlignment="1">
      <alignment horizontal="left" wrapText="1"/>
    </xf>
    <xf numFmtId="0" fontId="33" fillId="0" borderId="79" xfId="0" applyFont="1" applyFill="1" applyBorder="1" applyAlignment="1">
      <alignment horizontal="center"/>
    </xf>
    <xf numFmtId="0" fontId="3" fillId="0" borderId="79" xfId="0" applyFont="1" applyFill="1" applyBorder="1" applyAlignment="1">
      <alignment horizontal="left"/>
    </xf>
    <xf numFmtId="0" fontId="1" fillId="0" borderId="79" xfId="0" applyFont="1" applyFill="1" applyBorder="1" applyAlignment="1">
      <alignment horizontal="left"/>
    </xf>
    <xf numFmtId="165" fontId="1" fillId="0" borderId="33" xfId="0" applyNumberFormat="1" applyFont="1" applyFill="1" applyBorder="1" applyAlignment="1">
      <alignment horizontal="right"/>
    </xf>
    <xf numFmtId="165" fontId="1" fillId="0" borderId="34" xfId="0" applyNumberFormat="1" applyFont="1" applyFill="1" applyBorder="1" applyAlignment="1">
      <alignment horizontal="right"/>
    </xf>
    <xf numFmtId="165" fontId="1" fillId="0" borderId="27" xfId="0" applyNumberFormat="1" applyFont="1" applyFill="1" applyBorder="1" applyAlignment="1">
      <alignment horizontal="right"/>
    </xf>
    <xf numFmtId="165" fontId="1" fillId="0" borderId="24" xfId="0" applyNumberFormat="1" applyFont="1" applyFill="1" applyBorder="1" applyAlignment="1">
      <alignment horizontal="right"/>
    </xf>
    <xf numFmtId="165" fontId="1" fillId="0" borderId="94" xfId="0" applyNumberFormat="1" applyFont="1" applyFill="1" applyBorder="1" applyAlignment="1">
      <alignment horizontal="left"/>
    </xf>
    <xf numFmtId="165" fontId="1" fillId="0" borderId="23" xfId="0" applyNumberFormat="1" applyFont="1" applyFill="1" applyBorder="1" applyAlignment="1">
      <alignment horizontal="left"/>
    </xf>
    <xf numFmtId="165" fontId="1" fillId="0" borderId="91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165" fontId="1" fillId="0" borderId="16" xfId="0" applyNumberFormat="1" applyFont="1" applyFill="1" applyBorder="1" applyAlignment="1">
      <alignment horizontal="right"/>
    </xf>
    <xf numFmtId="165" fontId="1" fillId="0" borderId="30" xfId="0" applyNumberFormat="1" applyFont="1" applyFill="1" applyBorder="1" applyAlignment="1">
      <alignment horizontal="right"/>
    </xf>
    <xf numFmtId="0" fontId="15" fillId="0" borderId="30" xfId="0" applyFont="1" applyFill="1" applyBorder="1" applyAlignment="1">
      <alignment horizontal="left"/>
    </xf>
    <xf numFmtId="0" fontId="15" fillId="0" borderId="34" xfId="0" applyFont="1" applyFill="1" applyBorder="1" applyAlignment="1">
      <alignment horizontal="left"/>
    </xf>
    <xf numFmtId="0" fontId="23" fillId="0" borderId="0" xfId="0" applyFont="1" applyFill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/>
    <xf numFmtId="0" fontId="1" fillId="0" borderId="16" xfId="0" applyFont="1" applyFill="1" applyBorder="1" applyAlignment="1"/>
    <xf numFmtId="0" fontId="1" fillId="0" borderId="0" xfId="0" applyFont="1" applyFill="1" applyAlignment="1"/>
    <xf numFmtId="165" fontId="1" fillId="0" borderId="28" xfId="0" applyNumberFormat="1" applyFont="1" applyFill="1" applyBorder="1" applyAlignment="1">
      <alignment horizontal="right"/>
    </xf>
    <xf numFmtId="165" fontId="1" fillId="0" borderId="31" xfId="0" applyNumberFormat="1" applyFont="1" applyFill="1" applyBorder="1" applyAlignment="1">
      <alignment horizontal="right"/>
    </xf>
    <xf numFmtId="0" fontId="1" fillId="0" borderId="102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3" fillId="0" borderId="23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3" fillId="0" borderId="24" xfId="0" applyFont="1" applyFill="1" applyBorder="1" applyAlignment="1">
      <alignment horizontal="left" vertical="top"/>
    </xf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16" xfId="0" applyFont="1" applyFill="1" applyBorder="1" applyAlignment="1">
      <alignment wrapText="1"/>
    </xf>
    <xf numFmtId="0" fontId="15" fillId="0" borderId="23" xfId="0" applyFont="1" applyFill="1" applyBorder="1" applyAlignment="1">
      <alignment horizontal="left" wrapText="1"/>
    </xf>
    <xf numFmtId="0" fontId="15" fillId="0" borderId="9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/>
    </xf>
    <xf numFmtId="0" fontId="15" fillId="0" borderId="28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1" fillId="0" borderId="5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51" xfId="3" applyNumberFormat="1" applyFont="1" applyFill="1" applyBorder="1" applyAlignment="1">
      <alignment horizontal="center"/>
    </xf>
    <xf numFmtId="2" fontId="3" fillId="0" borderId="18" xfId="3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left" vertical="top"/>
    </xf>
    <xf numFmtId="0" fontId="15" fillId="0" borderId="32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165" fontId="15" fillId="0" borderId="94" xfId="0" applyNumberFormat="1" applyFont="1" applyFill="1" applyBorder="1" applyAlignment="1">
      <alignment horizontal="center"/>
    </xf>
    <xf numFmtId="165" fontId="15" fillId="0" borderId="23" xfId="0" applyNumberFormat="1" applyFont="1" applyFill="1" applyBorder="1" applyAlignment="1">
      <alignment horizontal="center"/>
    </xf>
    <xf numFmtId="165" fontId="15" fillId="0" borderId="9" xfId="0" applyNumberFormat="1" applyFont="1" applyFill="1" applyBorder="1" applyAlignment="1">
      <alignment horizontal="center"/>
    </xf>
    <xf numFmtId="165" fontId="15" fillId="0" borderId="94" xfId="0" applyNumberFormat="1" applyFont="1" applyFill="1" applyBorder="1" applyAlignment="1">
      <alignment horizontal="left"/>
    </xf>
    <xf numFmtId="165" fontId="15" fillId="0" borderId="23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7" fillId="0" borderId="4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6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>
      <alignment horizontal="left"/>
    </xf>
    <xf numFmtId="0" fontId="7" fillId="0" borderId="8" xfId="0" applyFont="1" applyFill="1" applyBorder="1" applyAlignment="1" applyProtection="1">
      <alignment horizontal="left"/>
    </xf>
    <xf numFmtId="0" fontId="4" fillId="0" borderId="0" xfId="0" applyFont="1" applyFill="1" applyAlignment="1">
      <alignment horizontal="left"/>
    </xf>
    <xf numFmtId="0" fontId="7" fillId="0" borderId="5" xfId="0" applyFont="1" applyFill="1" applyBorder="1" applyAlignment="1" applyProtection="1">
      <alignment horizontal="left"/>
    </xf>
    <xf numFmtId="0" fontId="7" fillId="0" borderId="16" xfId="0" applyFont="1" applyFill="1" applyBorder="1" applyAlignment="1" applyProtection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7" fillId="0" borderId="9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center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right" vertical="center"/>
    </xf>
    <xf numFmtId="165" fontId="4" fillId="0" borderId="1" xfId="0" applyNumberFormat="1" applyFont="1" applyFill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/>
    </xf>
    <xf numFmtId="0" fontId="21" fillId="4" borderId="5" xfId="0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center" vertical="center"/>
    </xf>
    <xf numFmtId="0" fontId="21" fillId="4" borderId="1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3" xfId="0" applyFont="1" applyFill="1" applyBorder="1" applyAlignment="1" applyProtection="1">
      <alignment horizontal="center" vertical="center"/>
    </xf>
    <xf numFmtId="0" fontId="21" fillId="4" borderId="2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Alignment="1" applyProtection="1">
      <alignment horizontal="left"/>
    </xf>
    <xf numFmtId="14" fontId="7" fillId="0" borderId="3" xfId="0" applyNumberFormat="1" applyFont="1" applyFill="1" applyBorder="1" applyAlignment="1" applyProtection="1">
      <alignment horizontal="left"/>
    </xf>
    <xf numFmtId="14" fontId="10" fillId="4" borderId="29" xfId="0" applyNumberFormat="1" applyFont="1" applyFill="1" applyBorder="1" applyAlignment="1" applyProtection="1">
      <alignment horizontal="right"/>
    </xf>
    <xf numFmtId="14" fontId="6" fillId="0" borderId="0" xfId="0" applyNumberFormat="1" applyFont="1" applyFill="1" applyBorder="1" applyAlignment="1" applyProtection="1">
      <alignment horizontal="right"/>
    </xf>
    <xf numFmtId="14" fontId="7" fillId="0" borderId="16" xfId="0" applyNumberFormat="1" applyFont="1" applyFill="1" applyBorder="1" applyAlignment="1" applyProtection="1">
      <alignment horizontal="left"/>
    </xf>
    <xf numFmtId="165" fontId="10" fillId="4" borderId="29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/>
    </xf>
    <xf numFmtId="165" fontId="50" fillId="0" borderId="3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6" fontId="7" fillId="0" borderId="1" xfId="0" applyNumberFormat="1" applyFont="1" applyFill="1" applyBorder="1" applyAlignment="1" applyProtection="1">
      <alignment horizontal="right"/>
    </xf>
    <xf numFmtId="168" fontId="7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left" vertical="center"/>
    </xf>
    <xf numFmtId="0" fontId="7" fillId="0" borderId="94" xfId="0" applyFont="1" applyFill="1" applyBorder="1" applyAlignment="1" applyProtection="1">
      <alignment horizontal="left" vertical="top" wrapText="1"/>
    </xf>
    <xf numFmtId="0" fontId="7" fillId="0" borderId="102" xfId="0" applyFont="1" applyFill="1" applyBorder="1" applyAlignment="1" applyProtection="1">
      <alignment horizontal="left" vertical="top" wrapText="1"/>
    </xf>
    <xf numFmtId="0" fontId="7" fillId="0" borderId="95" xfId="0" applyFont="1" applyFill="1" applyBorder="1" applyAlignment="1" applyProtection="1">
      <alignment horizontal="left" vertical="top" wrapText="1"/>
    </xf>
    <xf numFmtId="0" fontId="7" fillId="0" borderId="9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16" xfId="0" applyFont="1" applyFill="1" applyBorder="1" applyAlignment="1" applyProtection="1">
      <alignment horizontal="left" vertical="top" wrapText="1"/>
    </xf>
    <xf numFmtId="0" fontId="7" fillId="0" borderId="23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7" fillId="0" borderId="24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28" xfId="0" applyFont="1" applyFill="1" applyBorder="1" applyAlignment="1" applyProtection="1">
      <alignment horizontal="left"/>
    </xf>
    <xf numFmtId="0" fontId="7" fillId="0" borderId="32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51" fillId="2" borderId="0" xfId="0" applyFont="1" applyFill="1" applyAlignment="1">
      <alignment horizontal="left" vertical="center" wrapText="1"/>
    </xf>
    <xf numFmtId="14" fontId="22" fillId="0" borderId="32" xfId="0" applyNumberFormat="1" applyFont="1" applyFill="1" applyBorder="1" applyAlignment="1" applyProtection="1">
      <alignment horizontal="right" vertical="center"/>
    </xf>
    <xf numFmtId="14" fontId="22" fillId="0" borderId="3" xfId="0" applyNumberFormat="1" applyFont="1" applyFill="1" applyBorder="1" applyAlignment="1" applyProtection="1">
      <alignment horizontal="right" vertical="center"/>
    </xf>
    <xf numFmtId="167" fontId="7" fillId="0" borderId="30" xfId="0" applyNumberFormat="1" applyFont="1" applyFill="1" applyBorder="1" applyAlignment="1" applyProtection="1">
      <alignment horizontal="left"/>
    </xf>
    <xf numFmtId="167" fontId="7" fillId="0" borderId="31" xfId="0" applyNumberFormat="1" applyFont="1" applyFill="1" applyBorder="1" applyAlignment="1" applyProtection="1">
      <alignment horizontal="left"/>
    </xf>
    <xf numFmtId="167" fontId="7" fillId="0" borderId="9" xfId="0" applyNumberFormat="1" applyFont="1" applyFill="1" applyBorder="1" applyAlignment="1" applyProtection="1">
      <alignment horizontal="left"/>
    </xf>
    <xf numFmtId="167" fontId="7" fillId="0" borderId="32" xfId="0" applyNumberFormat="1" applyFont="1" applyFill="1" applyBorder="1" applyAlignment="1" applyProtection="1">
      <alignment horizontal="left"/>
    </xf>
    <xf numFmtId="167" fontId="7" fillId="0" borderId="9" xfId="0" applyNumberFormat="1" applyFont="1" applyFill="1" applyBorder="1" applyAlignment="1">
      <alignment horizontal="left"/>
    </xf>
    <xf numFmtId="167" fontId="7" fillId="0" borderId="0" xfId="0" applyNumberFormat="1" applyFont="1" applyFill="1" applyBorder="1" applyAlignment="1">
      <alignment horizontal="left"/>
    </xf>
    <xf numFmtId="14" fontId="24" fillId="0" borderId="0" xfId="0" applyNumberFormat="1" applyFont="1" applyFill="1" applyBorder="1" applyAlignment="1" applyProtection="1">
      <alignment horizontal="center" vertical="center" wrapText="1"/>
    </xf>
    <xf numFmtId="14" fontId="24" fillId="0" borderId="3" xfId="0" applyNumberFormat="1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102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3" xfId="0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left"/>
    </xf>
    <xf numFmtId="2" fontId="14" fillId="0" borderId="0" xfId="0" applyNumberFormat="1" applyFont="1" applyFill="1" applyAlignment="1">
      <alignment horizontal="right" vertical="center"/>
    </xf>
    <xf numFmtId="2" fontId="14" fillId="0" borderId="0" xfId="0" applyNumberFormat="1" applyFont="1" applyFill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165" fontId="6" fillId="0" borderId="43" xfId="0" applyNumberFormat="1" applyFont="1" applyFill="1" applyBorder="1" applyAlignment="1">
      <alignment horizontal="center" vertical="center"/>
    </xf>
    <xf numFmtId="165" fontId="6" fillId="0" borderId="44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6" fillId="0" borderId="7" xfId="0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right" vertical="center"/>
    </xf>
    <xf numFmtId="165" fontId="6" fillId="0" borderId="9" xfId="0" applyNumberFormat="1" applyFont="1" applyFill="1" applyBorder="1" applyAlignment="1">
      <alignment horizontal="right" vertical="center"/>
    </xf>
    <xf numFmtId="165" fontId="6" fillId="0" borderId="16" xfId="0" applyNumberFormat="1" applyFont="1" applyFill="1" applyBorder="1" applyAlignment="1">
      <alignment horizontal="right" vertical="center"/>
    </xf>
    <xf numFmtId="165" fontId="6" fillId="0" borderId="32" xfId="0" applyNumberFormat="1" applyFont="1" applyFill="1" applyBorder="1" applyAlignment="1">
      <alignment horizontal="right" vertical="center"/>
    </xf>
    <xf numFmtId="165" fontId="6" fillId="0" borderId="28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/>
    </xf>
    <xf numFmtId="14" fontId="6" fillId="0" borderId="9" xfId="0" applyNumberFormat="1" applyFont="1" applyFill="1" applyBorder="1" applyAlignment="1">
      <alignment horizontal="center" vertical="center"/>
    </xf>
    <xf numFmtId="14" fontId="6" fillId="0" borderId="3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46" xfId="0" applyFont="1" applyFill="1" applyBorder="1" applyAlignment="1">
      <alignment horizontal="left"/>
    </xf>
    <xf numFmtId="0" fontId="3" fillId="0" borderId="4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7" fillId="0" borderId="0" xfId="0" quotePrefix="1" applyFont="1" applyBorder="1" applyAlignment="1">
      <alignment horizontal="left"/>
    </xf>
    <xf numFmtId="0" fontId="7" fillId="0" borderId="98" xfId="0" applyFont="1" applyFill="1" applyBorder="1" applyAlignment="1">
      <alignment horizontal="left"/>
    </xf>
    <xf numFmtId="0" fontId="7" fillId="0" borderId="98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2" fontId="7" fillId="0" borderId="7" xfId="0" applyNumberFormat="1" applyFont="1" applyFill="1" applyBorder="1" applyAlignment="1">
      <alignment horizontal="left"/>
    </xf>
    <xf numFmtId="2" fontId="7" fillId="0" borderId="8" xfId="0" applyNumberFormat="1" applyFont="1" applyFill="1" applyBorder="1" applyAlignment="1">
      <alignment horizontal="left"/>
    </xf>
    <xf numFmtId="165" fontId="6" fillId="0" borderId="0" xfId="0" applyNumberFormat="1" applyFont="1" applyFill="1" applyAlignment="1">
      <alignment horizontal="left"/>
    </xf>
    <xf numFmtId="165" fontId="6" fillId="0" borderId="16" xfId="0" applyNumberFormat="1" applyFont="1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left"/>
    </xf>
    <xf numFmtId="165" fontId="6" fillId="0" borderId="28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0" fillId="0" borderId="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3" borderId="120" xfId="0" applyFont="1" applyFill="1" applyBorder="1" applyAlignment="1">
      <alignment horizontal="center" vertical="center"/>
    </xf>
    <xf numFmtId="0" fontId="6" fillId="3" borderId="116" xfId="0" applyFont="1" applyFill="1" applyBorder="1" applyAlignment="1">
      <alignment horizontal="center" vertical="center"/>
    </xf>
    <xf numFmtId="0" fontId="18" fillId="0" borderId="126" xfId="0" applyFont="1" applyFill="1" applyBorder="1" applyAlignment="1"/>
    <xf numFmtId="0" fontId="18" fillId="0" borderId="127" xfId="0" applyFont="1" applyFill="1" applyBorder="1" applyAlignment="1"/>
    <xf numFmtId="0" fontId="18" fillId="0" borderId="127" xfId="0" applyFont="1" applyBorder="1" applyAlignment="1"/>
    <xf numFmtId="0" fontId="18" fillId="0" borderId="125" xfId="0" applyFont="1" applyBorder="1" applyAlignment="1"/>
    <xf numFmtId="0" fontId="41" fillId="3" borderId="129" xfId="0" applyFont="1" applyFill="1" applyBorder="1" applyAlignment="1">
      <alignment horizontal="center" vertical="center" wrapText="1"/>
    </xf>
    <xf numFmtId="0" fontId="10" fillId="3" borderId="120" xfId="0" applyFont="1" applyFill="1" applyBorder="1" applyAlignment="1">
      <alignment vertical="center"/>
    </xf>
    <xf numFmtId="0" fontId="10" fillId="3" borderId="116" xfId="0" applyFont="1" applyFill="1" applyBorder="1" applyAlignment="1">
      <alignment vertical="center"/>
    </xf>
    <xf numFmtId="0" fontId="10" fillId="0" borderId="116" xfId="0" applyFont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7" fontId="44" fillId="0" borderId="132" xfId="0" applyNumberFormat="1" applyFont="1" applyFill="1" applyBorder="1" applyAlignment="1">
      <alignment horizontal="center" vertical="center" wrapText="1"/>
    </xf>
    <xf numFmtId="0" fontId="3" fillId="0" borderId="136" xfId="0" applyFont="1" applyFill="1" applyBorder="1" applyAlignment="1">
      <alignment horizontal="left"/>
    </xf>
    <xf numFmtId="0" fontId="3" fillId="0" borderId="137" xfId="0" applyFont="1" applyFill="1" applyBorder="1" applyAlignment="1">
      <alignment horizontal="left"/>
    </xf>
    <xf numFmtId="0" fontId="0" fillId="0" borderId="138" xfId="0" applyBorder="1" applyAlignment="1">
      <alignment horizontal="left"/>
    </xf>
    <xf numFmtId="0" fontId="0" fillId="0" borderId="139" xfId="0" applyBorder="1" applyAlignment="1">
      <alignment horizontal="left"/>
    </xf>
    <xf numFmtId="0" fontId="0" fillId="0" borderId="140" xfId="0" applyBorder="1" applyAlignment="1">
      <alignment horizontal="left"/>
    </xf>
  </cellXfs>
  <cellStyles count="4">
    <cellStyle name="Euro" xfId="2" xr:uid="{00000000-0005-0000-0000-000000000000}"/>
    <cellStyle name="Prozent" xfId="3" builtinId="5"/>
    <cellStyle name="Standard" xfId="0" builtinId="0"/>
    <cellStyle name="Standard 2" xfId="1" xr:uid="{00000000-0005-0000-0000-000002000000}"/>
  </cellStyles>
  <dxfs count="191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colors>
    <mruColors>
      <color rgb="FF00FF00"/>
      <color rgb="FF00FFFF"/>
      <color rgb="FF66FFFF"/>
      <color rgb="FFFFFF99"/>
      <color rgb="FF99FF33"/>
      <color rgb="FFCCFFFF"/>
      <color rgb="FFFFCC99"/>
      <color rgb="FFCCFF33"/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FEFF-86F1-40BC-9E59-319F814C301E}">
  <sheetPr>
    <tabColor rgb="FF00FFFF"/>
  </sheetPr>
  <dimension ref="A1:J62"/>
  <sheetViews>
    <sheetView tabSelected="1" zoomScale="90" zoomScaleNormal="90" workbookViewId="0">
      <selection activeCell="H4" sqref="H4:J4"/>
    </sheetView>
  </sheetViews>
  <sheetFormatPr baseColWidth="10" defaultRowHeight="12.75" x14ac:dyDescent="0.2"/>
  <cols>
    <col min="1" max="1" width="3.7109375" customWidth="1"/>
    <col min="2" max="2" width="32.7109375" customWidth="1"/>
    <col min="3" max="3" width="3.28515625" customWidth="1"/>
    <col min="4" max="4" width="16.85546875" customWidth="1"/>
    <col min="5" max="5" width="3.28515625" customWidth="1"/>
    <col min="6" max="6" width="15.42578125" style="3" customWidth="1"/>
    <col min="7" max="7" width="3.28515625" customWidth="1"/>
    <col min="8" max="8" width="15.42578125" style="3" customWidth="1"/>
    <col min="9" max="9" width="3.28515625" style="3" customWidth="1"/>
    <col min="10" max="10" width="14" customWidth="1"/>
    <col min="11" max="11" width="0.7109375" customWidth="1"/>
  </cols>
  <sheetData>
    <row r="1" spans="1:10" ht="20.25" x14ac:dyDescent="0.3">
      <c r="A1" s="383" t="s">
        <v>330</v>
      </c>
      <c r="B1" s="383"/>
      <c r="C1" s="383"/>
      <c r="D1" s="383"/>
      <c r="E1" s="383"/>
      <c r="F1" s="383"/>
      <c r="G1" s="383"/>
      <c r="H1" s="376" t="s">
        <v>0</v>
      </c>
      <c r="I1" s="376"/>
      <c r="J1" s="25" t="s">
        <v>36</v>
      </c>
    </row>
    <row r="2" spans="1:10" ht="13.5" thickBot="1" x14ac:dyDescent="0.25">
      <c r="A2" s="384"/>
      <c r="B2" s="384"/>
      <c r="C2" s="384"/>
      <c r="D2" s="384"/>
      <c r="E2" s="384"/>
      <c r="F2" s="384"/>
      <c r="G2" s="384"/>
      <c r="H2" s="384"/>
      <c r="I2" s="384"/>
      <c r="J2" s="384"/>
    </row>
    <row r="3" spans="1:10" x14ac:dyDescent="0.2">
      <c r="A3" s="377"/>
      <c r="B3" s="377"/>
      <c r="C3" s="377"/>
      <c r="D3" s="377"/>
      <c r="E3" s="377"/>
      <c r="F3" s="377"/>
      <c r="G3" s="377"/>
      <c r="H3" s="377"/>
      <c r="I3" s="377"/>
      <c r="J3" s="377"/>
    </row>
    <row r="4" spans="1:10" ht="23.25" x14ac:dyDescent="0.2">
      <c r="A4" s="385" t="s">
        <v>37</v>
      </c>
      <c r="B4" s="385"/>
      <c r="C4" s="385"/>
      <c r="D4" s="378" t="s">
        <v>38</v>
      </c>
      <c r="E4" s="378"/>
      <c r="F4" s="378"/>
      <c r="G4" s="378"/>
      <c r="H4" s="379"/>
      <c r="I4" s="379"/>
      <c r="J4" s="379"/>
    </row>
    <row r="5" spans="1:10" ht="13.5" thickBot="1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</row>
    <row r="6" spans="1:10" s="13" customFormat="1" ht="15" x14ac:dyDescent="0.2">
      <c r="A6" s="26"/>
      <c r="B6" s="27"/>
      <c r="C6" s="27"/>
      <c r="D6" s="27"/>
      <c r="E6" s="27"/>
      <c r="F6" s="28"/>
      <c r="G6" s="27"/>
      <c r="H6" s="29"/>
      <c r="I6" s="29"/>
      <c r="J6" s="30"/>
    </row>
    <row r="7" spans="1:10" s="13" customFormat="1" ht="15" x14ac:dyDescent="0.2">
      <c r="A7" s="14"/>
      <c r="B7" s="31"/>
      <c r="C7" s="115"/>
      <c r="D7" s="115"/>
      <c r="E7" s="32"/>
      <c r="F7" s="115"/>
      <c r="G7" s="32"/>
      <c r="H7" s="32"/>
      <c r="I7" s="32"/>
      <c r="J7" s="33"/>
    </row>
    <row r="8" spans="1:10" s="13" customFormat="1" ht="15.75" x14ac:dyDescent="0.25">
      <c r="A8" s="34" t="s">
        <v>39</v>
      </c>
      <c r="B8" s="35" t="s">
        <v>14</v>
      </c>
      <c r="F8" s="5"/>
      <c r="H8" s="4"/>
      <c r="I8" s="4"/>
      <c r="J8" s="36"/>
    </row>
    <row r="9" spans="1:10" s="13" customFormat="1" ht="15" x14ac:dyDescent="0.2">
      <c r="A9" s="14"/>
      <c r="B9" s="381"/>
      <c r="C9" s="381"/>
      <c r="D9" s="381"/>
      <c r="E9" s="381"/>
      <c r="F9" s="381"/>
      <c r="G9" s="381"/>
      <c r="H9" s="381"/>
      <c r="I9" s="381"/>
      <c r="J9" s="382"/>
    </row>
    <row r="10" spans="1:10" s="13" customFormat="1" ht="15" x14ac:dyDescent="0.2">
      <c r="A10" s="14"/>
      <c r="B10" s="372"/>
      <c r="C10" s="372"/>
      <c r="D10" s="372"/>
      <c r="E10" s="372"/>
      <c r="F10" s="372"/>
      <c r="G10" s="372"/>
      <c r="H10" s="373" t="s">
        <v>15</v>
      </c>
      <c r="I10" s="374"/>
      <c r="J10" s="375"/>
    </row>
    <row r="11" spans="1:10" s="13" customFormat="1" ht="15" x14ac:dyDescent="0.2">
      <c r="A11" s="14"/>
      <c r="B11" s="372"/>
      <c r="C11" s="372"/>
      <c r="D11" s="372"/>
      <c r="E11" s="372"/>
      <c r="F11" s="372"/>
      <c r="G11" s="372"/>
      <c r="H11" s="373" t="s">
        <v>16</v>
      </c>
      <c r="I11" s="374"/>
      <c r="J11" s="375"/>
    </row>
    <row r="12" spans="1:10" s="13" customFormat="1" ht="15" x14ac:dyDescent="0.2">
      <c r="A12" s="14"/>
      <c r="B12" s="372"/>
      <c r="C12" s="372"/>
      <c r="D12" s="372"/>
      <c r="E12" s="372"/>
      <c r="F12" s="372"/>
      <c r="G12" s="372"/>
      <c r="H12" s="373" t="s">
        <v>17</v>
      </c>
      <c r="I12" s="374"/>
      <c r="J12" s="375"/>
    </row>
    <row r="13" spans="1:10" s="13" customFormat="1" ht="15" x14ac:dyDescent="0.2">
      <c r="A13" s="14"/>
      <c r="B13" s="31"/>
      <c r="C13" s="115"/>
      <c r="D13" s="115"/>
      <c r="E13" s="32"/>
      <c r="F13" s="115"/>
      <c r="G13" s="32"/>
      <c r="H13" s="37"/>
      <c r="I13" s="37"/>
      <c r="J13" s="38"/>
    </row>
    <row r="14" spans="1:10" s="13" customFormat="1" ht="15" x14ac:dyDescent="0.2">
      <c r="A14" s="14"/>
      <c r="B14" s="39" t="s">
        <v>24</v>
      </c>
      <c r="C14" s="40"/>
      <c r="D14" s="386" t="s">
        <v>24</v>
      </c>
      <c r="E14" s="386"/>
      <c r="F14" s="386"/>
      <c r="G14" s="386"/>
      <c r="H14" s="276"/>
      <c r="I14" s="387"/>
      <c r="J14" s="388"/>
    </row>
    <row r="15" spans="1:10" s="43" customFormat="1" ht="12" x14ac:dyDescent="0.2">
      <c r="A15" s="41"/>
      <c r="B15" s="278" t="s">
        <v>40</v>
      </c>
      <c r="C15" s="42"/>
      <c r="D15" s="389" t="s">
        <v>41</v>
      </c>
      <c r="E15" s="389"/>
      <c r="F15" s="389"/>
      <c r="G15" s="389"/>
      <c r="H15" s="277"/>
      <c r="I15" s="374"/>
      <c r="J15" s="375"/>
    </row>
    <row r="16" spans="1:10" s="13" customFormat="1" ht="15" x14ac:dyDescent="0.2">
      <c r="A16" s="14"/>
      <c r="B16" s="31"/>
      <c r="C16" s="115"/>
      <c r="D16" s="115"/>
      <c r="E16" s="32"/>
      <c r="F16" s="115"/>
      <c r="G16" s="32"/>
      <c r="H16" s="32"/>
      <c r="I16" s="32"/>
      <c r="J16" s="33"/>
    </row>
    <row r="17" spans="1:10" s="13" customFormat="1" ht="15" x14ac:dyDescent="0.2">
      <c r="A17" s="14"/>
      <c r="B17" s="279"/>
      <c r="C17" s="40"/>
      <c r="D17" s="390" t="s">
        <v>42</v>
      </c>
      <c r="E17" s="390"/>
      <c r="F17" s="390"/>
      <c r="G17" s="390"/>
      <c r="H17" s="44"/>
      <c r="I17" s="387"/>
      <c r="J17" s="388"/>
    </row>
    <row r="18" spans="1:10" s="43" customFormat="1" ht="12" x14ac:dyDescent="0.2">
      <c r="A18" s="41"/>
      <c r="B18" s="278" t="s">
        <v>25</v>
      </c>
      <c r="C18" s="42"/>
      <c r="D18" s="389" t="s">
        <v>43</v>
      </c>
      <c r="E18" s="389"/>
      <c r="F18" s="389"/>
      <c r="G18" s="389"/>
      <c r="H18" s="277"/>
      <c r="I18" s="374"/>
      <c r="J18" s="375"/>
    </row>
    <row r="19" spans="1:10" s="13" customFormat="1" ht="15" x14ac:dyDescent="0.2">
      <c r="A19" s="14"/>
      <c r="B19" s="31"/>
      <c r="C19" s="115"/>
      <c r="D19" s="115"/>
      <c r="E19" s="32"/>
      <c r="F19" s="115"/>
      <c r="G19" s="32"/>
      <c r="H19" s="32"/>
      <c r="I19" s="32"/>
      <c r="J19" s="33"/>
    </row>
    <row r="20" spans="1:10" x14ac:dyDescent="0.2">
      <c r="A20" s="45"/>
      <c r="B20" s="391"/>
      <c r="C20" s="391"/>
      <c r="D20" s="391"/>
      <c r="E20" s="391"/>
      <c r="F20" s="391"/>
      <c r="G20" s="391"/>
      <c r="H20" s="391"/>
      <c r="I20" s="391"/>
      <c r="J20" s="46"/>
    </row>
    <row r="21" spans="1:10" s="13" customFormat="1" ht="15" x14ac:dyDescent="0.2">
      <c r="A21" s="14"/>
      <c r="B21" s="31"/>
      <c r="C21" s="115"/>
      <c r="D21" s="115"/>
      <c r="E21" s="32"/>
      <c r="F21" s="115"/>
      <c r="G21" s="32"/>
      <c r="H21" s="32"/>
      <c r="I21" s="32"/>
      <c r="J21" s="33"/>
    </row>
    <row r="22" spans="1:10" s="13" customFormat="1" ht="15.75" x14ac:dyDescent="0.25">
      <c r="A22" s="34"/>
      <c r="B22" s="17" t="s">
        <v>22</v>
      </c>
      <c r="C22" s="18"/>
      <c r="D22" s="18"/>
      <c r="E22" s="18"/>
      <c r="F22" s="18"/>
      <c r="G22" s="18"/>
      <c r="H22" s="18"/>
      <c r="I22" s="18"/>
      <c r="J22" s="282"/>
    </row>
    <row r="23" spans="1:10" s="13" customFormat="1" ht="15" x14ac:dyDescent="0.2">
      <c r="A23" s="14"/>
      <c r="B23" s="19"/>
      <c r="C23" s="19"/>
      <c r="D23" s="19"/>
      <c r="E23" s="47"/>
      <c r="F23" s="19"/>
      <c r="G23" s="47"/>
      <c r="H23" s="47"/>
      <c r="I23" s="47"/>
      <c r="J23" s="283"/>
    </row>
    <row r="24" spans="1:10" x14ac:dyDescent="0.2">
      <c r="A24" s="6"/>
      <c r="B24" s="20" t="s">
        <v>44</v>
      </c>
      <c r="C24" s="20"/>
      <c r="D24" s="20"/>
      <c r="E24" s="392" t="s">
        <v>45</v>
      </c>
      <c r="F24" s="393"/>
      <c r="G24" s="393"/>
      <c r="H24" s="393"/>
      <c r="I24" s="393"/>
      <c r="J24" s="394"/>
    </row>
    <row r="25" spans="1:10" ht="14.25" x14ac:dyDescent="0.2">
      <c r="A25" s="6"/>
      <c r="B25" s="395"/>
      <c r="C25" s="395"/>
      <c r="D25" s="21" t="s">
        <v>23</v>
      </c>
      <c r="E25" s="396"/>
      <c r="F25" s="397"/>
      <c r="G25" s="397"/>
      <c r="H25" s="397"/>
      <c r="I25" s="398" t="s">
        <v>23</v>
      </c>
      <c r="J25" s="399"/>
    </row>
    <row r="26" spans="1:10" ht="14.25" x14ac:dyDescent="0.2">
      <c r="A26" s="6"/>
      <c r="B26" s="400" t="s">
        <v>24</v>
      </c>
      <c r="C26" s="395"/>
      <c r="D26" s="21" t="s">
        <v>40</v>
      </c>
      <c r="E26" s="401" t="s">
        <v>24</v>
      </c>
      <c r="F26" s="402"/>
      <c r="G26" s="402"/>
      <c r="H26" s="402"/>
      <c r="I26" s="398" t="s">
        <v>40</v>
      </c>
      <c r="J26" s="399"/>
    </row>
    <row r="27" spans="1:10" s="13" customFormat="1" ht="15" x14ac:dyDescent="0.2">
      <c r="A27" s="14"/>
      <c r="B27" s="395"/>
      <c r="C27" s="395"/>
      <c r="D27" s="21" t="s">
        <v>25</v>
      </c>
      <c r="E27" s="396"/>
      <c r="F27" s="397"/>
      <c r="G27" s="397"/>
      <c r="H27" s="397"/>
      <c r="I27" s="398" t="s">
        <v>25</v>
      </c>
      <c r="J27" s="399"/>
    </row>
    <row r="28" spans="1:10" s="13" customFormat="1" ht="15" x14ac:dyDescent="0.2">
      <c r="A28" s="14"/>
      <c r="B28" s="31"/>
      <c r="C28" s="115"/>
      <c r="D28" s="115"/>
      <c r="E28" s="32"/>
      <c r="F28" s="115"/>
      <c r="G28" s="32"/>
      <c r="H28" s="32"/>
      <c r="I28" s="32"/>
      <c r="J28" s="33"/>
    </row>
    <row r="29" spans="1:10" x14ac:dyDescent="0.2">
      <c r="A29" s="45"/>
      <c r="B29" s="391"/>
      <c r="C29" s="391"/>
      <c r="D29" s="391"/>
      <c r="E29" s="391"/>
      <c r="F29" s="391"/>
      <c r="G29" s="391"/>
      <c r="H29" s="391"/>
      <c r="I29" s="391"/>
      <c r="J29" s="46"/>
    </row>
    <row r="30" spans="1:10" s="13" customFormat="1" ht="15" x14ac:dyDescent="0.2">
      <c r="A30" s="14"/>
      <c r="B30" s="31"/>
      <c r="C30" s="115"/>
      <c r="D30" s="115"/>
      <c r="E30" s="32"/>
      <c r="F30" s="115"/>
      <c r="G30" s="32"/>
      <c r="H30" s="32"/>
      <c r="I30" s="32"/>
      <c r="J30" s="33"/>
    </row>
    <row r="31" spans="1:10" s="13" customFormat="1" ht="15.75" x14ac:dyDescent="0.25">
      <c r="A31" s="34"/>
      <c r="B31" s="17" t="s">
        <v>46</v>
      </c>
      <c r="C31" s="18"/>
      <c r="D31" s="18"/>
      <c r="E31" s="18"/>
      <c r="F31" s="18"/>
      <c r="G31" s="18"/>
      <c r="H31" s="18"/>
      <c r="I31" s="18"/>
      <c r="J31" s="282"/>
    </row>
    <row r="32" spans="1:10" s="13" customFormat="1" ht="15" x14ac:dyDescent="0.2">
      <c r="A32" s="14"/>
      <c r="B32" s="19"/>
      <c r="C32" s="19"/>
      <c r="D32" s="19"/>
      <c r="E32" s="47"/>
      <c r="F32" s="19"/>
      <c r="G32" s="47"/>
      <c r="H32" s="47"/>
      <c r="I32" s="47"/>
      <c r="J32" s="283"/>
    </row>
    <row r="33" spans="1:10" s="13" customFormat="1" ht="15" x14ac:dyDescent="0.2">
      <c r="A33" s="14"/>
      <c r="B33" s="372"/>
      <c r="C33" s="372"/>
      <c r="D33" s="372"/>
      <c r="E33" s="372"/>
      <c r="F33" s="374" t="s">
        <v>47</v>
      </c>
      <c r="G33" s="374"/>
      <c r="H33" s="374"/>
      <c r="I33" s="374"/>
      <c r="J33" s="375"/>
    </row>
    <row r="34" spans="1:10" s="13" customFormat="1" ht="15" x14ac:dyDescent="0.2">
      <c r="A34" s="14"/>
      <c r="B34" s="372"/>
      <c r="C34" s="372"/>
      <c r="D34" s="372"/>
      <c r="E34" s="372"/>
      <c r="F34" s="374" t="s">
        <v>48</v>
      </c>
      <c r="G34" s="374"/>
      <c r="H34" s="374"/>
      <c r="I34" s="374"/>
      <c r="J34" s="375"/>
    </row>
    <row r="35" spans="1:10" s="13" customFormat="1" ht="15" x14ac:dyDescent="0.2">
      <c r="A35" s="14"/>
      <c r="B35" s="372"/>
      <c r="C35" s="372"/>
      <c r="D35" s="372"/>
      <c r="E35" s="372"/>
      <c r="F35" s="374" t="s">
        <v>49</v>
      </c>
      <c r="G35" s="374"/>
      <c r="H35" s="374"/>
      <c r="I35" s="374"/>
      <c r="J35" s="375"/>
    </row>
    <row r="36" spans="1:10" s="13" customFormat="1" ht="15" x14ac:dyDescent="0.2">
      <c r="A36" s="14"/>
      <c r="B36" s="372"/>
      <c r="C36" s="372"/>
      <c r="D36" s="372"/>
      <c r="E36" s="372"/>
      <c r="F36" s="374" t="s">
        <v>50</v>
      </c>
      <c r="G36" s="374"/>
      <c r="H36" s="374"/>
      <c r="I36" s="374"/>
      <c r="J36" s="375"/>
    </row>
    <row r="37" spans="1:10" s="13" customFormat="1" ht="15" x14ac:dyDescent="0.2">
      <c r="A37" s="14"/>
      <c r="B37" s="31"/>
      <c r="C37" s="115"/>
      <c r="D37" s="115"/>
      <c r="E37" s="32"/>
      <c r="F37" s="115"/>
      <c r="G37" s="32"/>
      <c r="H37" s="32"/>
      <c r="I37" s="32"/>
      <c r="J37" s="33"/>
    </row>
    <row r="38" spans="1:10" s="13" customFormat="1" ht="15.75" thickBot="1" x14ac:dyDescent="0.25">
      <c r="A38" s="48"/>
      <c r="B38" s="403"/>
      <c r="C38" s="403"/>
      <c r="D38" s="49"/>
      <c r="E38" s="49"/>
      <c r="F38" s="50"/>
      <c r="G38" s="49"/>
      <c r="H38" s="50"/>
      <c r="I38" s="50"/>
      <c r="J38" s="51"/>
    </row>
    <row r="39" spans="1:10" ht="21.75" customHeight="1" thickBot="1" x14ac:dyDescent="0.25">
      <c r="A39" s="404"/>
      <c r="B39" s="404"/>
      <c r="C39" s="404"/>
      <c r="D39" s="404"/>
      <c r="E39" s="404"/>
      <c r="F39" s="404"/>
      <c r="G39" s="404"/>
      <c r="H39" s="404"/>
      <c r="I39" s="404"/>
      <c r="J39" s="404"/>
    </row>
    <row r="40" spans="1:10" s="13" customFormat="1" ht="8.4499999999999993" customHeight="1" x14ac:dyDescent="0.2">
      <c r="A40" s="26"/>
      <c r="B40" s="27"/>
      <c r="C40" s="27"/>
      <c r="D40" s="27"/>
      <c r="E40" s="27"/>
      <c r="F40" s="28"/>
      <c r="G40" s="27"/>
      <c r="H40" s="29"/>
      <c r="I40" s="29"/>
      <c r="J40" s="30"/>
    </row>
    <row r="41" spans="1:10" s="13" customFormat="1" ht="13.15" customHeight="1" x14ac:dyDescent="0.2">
      <c r="A41" s="405"/>
      <c r="B41" s="406"/>
      <c r="C41" s="406"/>
      <c r="D41" s="406"/>
      <c r="E41" s="406"/>
      <c r="F41" s="406"/>
      <c r="G41" s="406"/>
      <c r="H41" s="406"/>
      <c r="I41" s="406"/>
      <c r="J41" s="382"/>
    </row>
    <row r="42" spans="1:10" s="13" customFormat="1" ht="15.75" x14ac:dyDescent="0.25">
      <c r="A42" s="34" t="s">
        <v>51</v>
      </c>
      <c r="B42" s="35" t="s">
        <v>52</v>
      </c>
      <c r="C42" s="381"/>
      <c r="D42" s="381"/>
      <c r="E42" s="381"/>
      <c r="F42" s="381"/>
      <c r="G42" s="381"/>
      <c r="H42" s="381"/>
      <c r="I42" s="381"/>
      <c r="J42" s="382"/>
    </row>
    <row r="43" spans="1:10" s="13" customFormat="1" ht="15" customHeight="1" x14ac:dyDescent="0.2">
      <c r="A43" s="405"/>
      <c r="B43" s="52"/>
      <c r="C43" s="381"/>
      <c r="D43" s="372" t="s">
        <v>53</v>
      </c>
      <c r="E43" s="372"/>
      <c r="F43" s="372"/>
      <c r="G43" s="372"/>
      <c r="H43" s="372"/>
      <c r="I43" s="372"/>
      <c r="J43" s="407"/>
    </row>
    <row r="44" spans="1:10" s="13" customFormat="1" ht="9.6" customHeight="1" x14ac:dyDescent="0.2">
      <c r="A44" s="405"/>
      <c r="B44" s="54"/>
      <c r="C44" s="381"/>
      <c r="D44" s="406"/>
      <c r="E44" s="406"/>
      <c r="F44" s="406"/>
      <c r="G44" s="406"/>
      <c r="H44" s="406"/>
      <c r="I44" s="406"/>
      <c r="J44" s="382"/>
    </row>
    <row r="45" spans="1:10" s="13" customFormat="1" ht="15" customHeight="1" x14ac:dyDescent="0.25">
      <c r="A45" s="405"/>
      <c r="B45" s="372" t="s">
        <v>54</v>
      </c>
      <c r="C45" s="372"/>
      <c r="D45" s="44"/>
      <c r="E45" s="56"/>
      <c r="F45" s="44"/>
      <c r="G45" s="56"/>
      <c r="H45" s="44"/>
      <c r="I45" s="56"/>
      <c r="J45" s="57"/>
    </row>
    <row r="46" spans="1:10" s="13" customFormat="1" ht="5.45" customHeight="1" x14ac:dyDescent="0.2">
      <c r="A46" s="405"/>
      <c r="B46" s="412"/>
      <c r="C46" s="412"/>
      <c r="D46" s="412"/>
      <c r="E46" s="412"/>
      <c r="F46" s="412"/>
      <c r="G46" s="412"/>
      <c r="H46" s="412"/>
      <c r="I46" s="412"/>
      <c r="J46" s="413"/>
    </row>
    <row r="47" spans="1:10" s="13" customFormat="1" ht="15" customHeight="1" x14ac:dyDescent="0.25">
      <c r="A47" s="405"/>
      <c r="B47" s="372" t="s">
        <v>55</v>
      </c>
      <c r="C47" s="372"/>
      <c r="D47" s="44"/>
      <c r="E47" s="56"/>
      <c r="F47" s="44"/>
      <c r="G47" s="56"/>
      <c r="H47" s="44"/>
      <c r="I47" s="56"/>
      <c r="J47" s="57"/>
    </row>
    <row r="48" spans="1:10" s="13" customFormat="1" ht="5.45" customHeight="1" x14ac:dyDescent="0.2">
      <c r="A48" s="405"/>
      <c r="B48" s="410"/>
      <c r="C48" s="410"/>
      <c r="D48" s="410"/>
      <c r="E48" s="410"/>
      <c r="F48" s="410"/>
      <c r="G48" s="410"/>
      <c r="H48" s="410"/>
      <c r="I48" s="410"/>
      <c r="J48" s="411"/>
    </row>
    <row r="49" spans="1:10" s="13" customFormat="1" ht="15" customHeight="1" x14ac:dyDescent="0.25">
      <c r="A49" s="405"/>
      <c r="B49" s="372" t="s">
        <v>56</v>
      </c>
      <c r="C49" s="372"/>
      <c r="D49" s="44"/>
      <c r="E49" s="56"/>
      <c r="F49" s="44"/>
      <c r="G49" s="56"/>
      <c r="H49" s="44"/>
      <c r="I49" s="56"/>
      <c r="J49" s="57"/>
    </row>
    <row r="50" spans="1:10" s="13" customFormat="1" ht="11.45" customHeight="1" x14ac:dyDescent="0.2">
      <c r="A50" s="405"/>
      <c r="B50" s="406"/>
      <c r="C50" s="406"/>
      <c r="D50" s="406"/>
      <c r="E50" s="406"/>
      <c r="F50" s="406"/>
      <c r="G50" s="406"/>
      <c r="H50" s="406"/>
      <c r="I50" s="406"/>
      <c r="J50" s="382"/>
    </row>
    <row r="51" spans="1:10" ht="8.4499999999999993" customHeight="1" x14ac:dyDescent="0.2">
      <c r="A51" s="45"/>
      <c r="B51" s="391"/>
      <c r="C51" s="391"/>
      <c r="D51" s="391"/>
      <c r="E51" s="391"/>
      <c r="F51" s="391"/>
      <c r="G51" s="391"/>
      <c r="H51" s="391"/>
      <c r="I51" s="391"/>
      <c r="J51" s="46"/>
    </row>
    <row r="52" spans="1:10" s="13" customFormat="1" ht="11.45" customHeight="1" x14ac:dyDescent="0.2">
      <c r="A52" s="405"/>
      <c r="B52" s="406"/>
      <c r="C52" s="406"/>
      <c r="D52" s="406"/>
      <c r="E52" s="406"/>
      <c r="F52" s="406"/>
      <c r="G52" s="406"/>
      <c r="H52" s="406"/>
      <c r="I52" s="406"/>
      <c r="J52" s="382"/>
    </row>
    <row r="53" spans="1:10" s="13" customFormat="1" ht="15" customHeight="1" x14ac:dyDescent="0.25">
      <c r="A53" s="14"/>
      <c r="B53" s="58" t="s">
        <v>57</v>
      </c>
      <c r="C53" s="53"/>
      <c r="D53" s="372" t="s">
        <v>58</v>
      </c>
      <c r="E53" s="372"/>
      <c r="F53" s="372"/>
      <c r="G53" s="372"/>
      <c r="H53" s="372"/>
      <c r="I53" s="372"/>
      <c r="J53" s="407"/>
    </row>
    <row r="54" spans="1:10" s="13" customFormat="1" ht="8.25" customHeight="1" x14ac:dyDescent="0.2">
      <c r="A54" s="14"/>
      <c r="B54" s="408"/>
      <c r="C54" s="408"/>
      <c r="D54" s="408"/>
      <c r="E54" s="408"/>
      <c r="F54" s="408"/>
      <c r="G54" s="408"/>
      <c r="H54" s="408"/>
      <c r="I54" s="408"/>
      <c r="J54" s="409"/>
    </row>
    <row r="55" spans="1:10" s="13" customFormat="1" ht="18" customHeight="1" x14ac:dyDescent="0.25">
      <c r="A55" s="14"/>
      <c r="B55" s="372" t="s">
        <v>59</v>
      </c>
      <c r="C55" s="372"/>
      <c r="D55" s="414"/>
      <c r="E55" s="56" t="s">
        <v>1</v>
      </c>
      <c r="F55" s="374" t="s">
        <v>317</v>
      </c>
      <c r="G55" s="374"/>
      <c r="H55" s="374"/>
      <c r="I55" s="374"/>
      <c r="J55" s="375"/>
    </row>
    <row r="56" spans="1:10" s="13" customFormat="1" ht="8.25" customHeight="1" x14ac:dyDescent="0.2">
      <c r="A56" s="14"/>
      <c r="B56" s="408"/>
      <c r="C56" s="408"/>
      <c r="D56" s="408"/>
      <c r="E56" s="408"/>
      <c r="F56" s="408"/>
      <c r="G56" s="408"/>
      <c r="H56" s="408"/>
      <c r="I56" s="408"/>
      <c r="J56" s="409"/>
    </row>
    <row r="57" spans="1:10" s="13" customFormat="1" ht="18" customHeight="1" x14ac:dyDescent="0.25">
      <c r="A57" s="14"/>
      <c r="B57" s="372" t="s">
        <v>60</v>
      </c>
      <c r="C57" s="372"/>
      <c r="D57" s="414"/>
      <c r="E57" s="56" t="s">
        <v>1</v>
      </c>
      <c r="F57" s="374" t="s">
        <v>149</v>
      </c>
      <c r="G57" s="374"/>
      <c r="H57" s="374"/>
      <c r="I57" s="374"/>
      <c r="J57" s="375"/>
    </row>
    <row r="58" spans="1:10" s="13" customFormat="1" ht="8.25" customHeight="1" x14ac:dyDescent="0.2">
      <c r="A58" s="14"/>
      <c r="B58" s="408"/>
      <c r="C58" s="408"/>
      <c r="D58" s="408"/>
      <c r="E58" s="408"/>
      <c r="F58" s="408"/>
      <c r="G58" s="408"/>
      <c r="H58" s="408"/>
      <c r="I58" s="408"/>
      <c r="J58" s="409"/>
    </row>
    <row r="59" spans="1:10" s="13" customFormat="1" ht="18" customHeight="1" x14ac:dyDescent="0.25">
      <c r="A59" s="14"/>
      <c r="B59" s="372" t="s">
        <v>313</v>
      </c>
      <c r="C59" s="372"/>
      <c r="D59" s="414"/>
      <c r="E59" s="56"/>
      <c r="F59" s="415"/>
      <c r="G59" s="374"/>
      <c r="H59" s="374"/>
      <c r="I59" s="374"/>
      <c r="J59" s="375"/>
    </row>
    <row r="60" spans="1:10" s="13" customFormat="1" ht="10.5" customHeight="1" x14ac:dyDescent="0.2">
      <c r="A60" s="14"/>
      <c r="B60" s="408"/>
      <c r="C60" s="408"/>
      <c r="D60" s="408"/>
      <c r="E60" s="408"/>
      <c r="F60" s="408"/>
      <c r="G60" s="408"/>
      <c r="H60" s="408"/>
      <c r="I60" s="408"/>
      <c r="J60" s="409"/>
    </row>
    <row r="61" spans="1:10" s="13" customFormat="1" ht="9" customHeight="1" thickBot="1" x14ac:dyDescent="0.25">
      <c r="A61" s="48"/>
      <c r="B61" s="403"/>
      <c r="C61" s="403"/>
      <c r="D61" s="49"/>
      <c r="E61" s="49"/>
      <c r="F61" s="50"/>
      <c r="G61" s="49"/>
      <c r="H61" s="50"/>
      <c r="I61" s="50"/>
      <c r="J61" s="51"/>
    </row>
    <row r="62" spans="1:10" ht="4.1500000000000004" customHeight="1" x14ac:dyDescent="0.2"/>
  </sheetData>
  <mergeCells count="71">
    <mergeCell ref="B58:J58"/>
    <mergeCell ref="B59:D59"/>
    <mergeCell ref="F59:J59"/>
    <mergeCell ref="B60:J60"/>
    <mergeCell ref="B61:C61"/>
    <mergeCell ref="B55:D55"/>
    <mergeCell ref="F55:J55"/>
    <mergeCell ref="B56:J56"/>
    <mergeCell ref="B57:D57"/>
    <mergeCell ref="F57:J57"/>
    <mergeCell ref="B49:C49"/>
    <mergeCell ref="B51:I51"/>
    <mergeCell ref="A52:J52"/>
    <mergeCell ref="D53:J53"/>
    <mergeCell ref="B54:J54"/>
    <mergeCell ref="A43:A49"/>
    <mergeCell ref="A50:J50"/>
    <mergeCell ref="D44:J44"/>
    <mergeCell ref="C42:C44"/>
    <mergeCell ref="B48:J48"/>
    <mergeCell ref="B46:J46"/>
    <mergeCell ref="A39:J39"/>
    <mergeCell ref="A41:J41"/>
    <mergeCell ref="D43:J43"/>
    <mergeCell ref="B45:C45"/>
    <mergeCell ref="B47:C47"/>
    <mergeCell ref="D42:J42"/>
    <mergeCell ref="B36:E36"/>
    <mergeCell ref="F36:J36"/>
    <mergeCell ref="B38:C38"/>
    <mergeCell ref="B35:E35"/>
    <mergeCell ref="F35:J35"/>
    <mergeCell ref="B26:C26"/>
    <mergeCell ref="E26:H26"/>
    <mergeCell ref="I26:J26"/>
    <mergeCell ref="B27:C27"/>
    <mergeCell ref="E27:H27"/>
    <mergeCell ref="I27:J27"/>
    <mergeCell ref="B29:I29"/>
    <mergeCell ref="B33:E33"/>
    <mergeCell ref="F33:J33"/>
    <mergeCell ref="B34:E34"/>
    <mergeCell ref="F34:J34"/>
    <mergeCell ref="D18:G18"/>
    <mergeCell ref="I18:J18"/>
    <mergeCell ref="B20:I20"/>
    <mergeCell ref="E24:J24"/>
    <mergeCell ref="B25:C25"/>
    <mergeCell ref="E25:H25"/>
    <mergeCell ref="I25:J25"/>
    <mergeCell ref="D14:G14"/>
    <mergeCell ref="I14:J14"/>
    <mergeCell ref="D15:G15"/>
    <mergeCell ref="I15:J15"/>
    <mergeCell ref="D17:G17"/>
    <mergeCell ref="I17:J17"/>
    <mergeCell ref="B12:G12"/>
    <mergeCell ref="H12:J12"/>
    <mergeCell ref="H1:I1"/>
    <mergeCell ref="A3:J3"/>
    <mergeCell ref="D4:G4"/>
    <mergeCell ref="H4:J4"/>
    <mergeCell ref="A5:J5"/>
    <mergeCell ref="B9:J9"/>
    <mergeCell ref="B10:G10"/>
    <mergeCell ref="H10:J10"/>
    <mergeCell ref="B11:G11"/>
    <mergeCell ref="H11:J11"/>
    <mergeCell ref="A1:G1"/>
    <mergeCell ref="A2:J2"/>
    <mergeCell ref="A4:C4"/>
  </mergeCells>
  <pageMargins left="0.7" right="0.7" top="0.78740157499999996" bottom="0.78740157499999996" header="0.3" footer="0.3"/>
  <pageSetup paperSize="9" scale="78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AB29-D5D5-4586-BD88-C8F51A673821}">
  <sheetPr>
    <tabColor rgb="FF00FFFF"/>
  </sheetPr>
  <dimension ref="A1:R90"/>
  <sheetViews>
    <sheetView zoomScale="90" zoomScaleNormal="90" workbookViewId="0">
      <selection sqref="A1:N1"/>
    </sheetView>
  </sheetViews>
  <sheetFormatPr baseColWidth="10" defaultColWidth="11.42578125" defaultRowHeight="15" x14ac:dyDescent="0.2"/>
  <cols>
    <col min="1" max="1" width="4.28515625" style="8" customWidth="1"/>
    <col min="2" max="3" width="11.5703125" style="8" customWidth="1"/>
    <col min="4" max="4" width="4.42578125" style="8" customWidth="1"/>
    <col min="5" max="5" width="17" style="8" customWidth="1"/>
    <col min="6" max="6" width="4.42578125" style="8" customWidth="1"/>
    <col min="7" max="7" width="10.5703125" style="8" customWidth="1"/>
    <col min="8" max="8" width="5.7109375" style="8" customWidth="1"/>
    <col min="9" max="9" width="4.42578125" style="8" customWidth="1"/>
    <col min="10" max="11" width="11.5703125" style="8" customWidth="1"/>
    <col min="12" max="12" width="3.28515625" style="8" customWidth="1"/>
    <col min="13" max="13" width="15.140625" style="8" customWidth="1"/>
    <col min="14" max="14" width="4.42578125" style="8" customWidth="1"/>
    <col min="15" max="15" width="21.42578125" style="8" customWidth="1"/>
    <col min="16" max="16" width="5.7109375" style="8" customWidth="1"/>
    <col min="17" max="17" width="1.7109375" style="8" customWidth="1"/>
    <col min="18" max="18" width="1.5703125" style="8" customWidth="1"/>
    <col min="19" max="16384" width="11.42578125" style="8"/>
  </cols>
  <sheetData>
    <row r="1" spans="1:18" customFormat="1" ht="21" customHeight="1" x14ac:dyDescent="0.3">
      <c r="A1" s="823" t="s">
        <v>318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308" t="s">
        <v>0</v>
      </c>
      <c r="P1" s="824" t="s">
        <v>320</v>
      </c>
      <c r="Q1" s="824"/>
      <c r="R1" s="295"/>
    </row>
    <row r="2" spans="1:18" customFormat="1" ht="9" customHeight="1" thickBot="1" x14ac:dyDescent="0.25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</row>
    <row r="3" spans="1:18" ht="9" customHeight="1" x14ac:dyDescent="0.2">
      <c r="A3" s="769"/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  <c r="Q3" s="769"/>
    </row>
    <row r="4" spans="1:18" ht="18.75" thickBot="1" x14ac:dyDescent="0.3">
      <c r="A4" s="769"/>
      <c r="B4" s="769"/>
      <c r="C4" s="769"/>
      <c r="D4" s="69">
        <v>1</v>
      </c>
      <c r="E4" s="825" t="s">
        <v>65</v>
      </c>
      <c r="F4" s="825"/>
      <c r="G4" s="825"/>
      <c r="H4" s="825"/>
      <c r="I4" s="69">
        <v>2</v>
      </c>
      <c r="J4" s="825" t="s">
        <v>66</v>
      </c>
      <c r="K4" s="825"/>
      <c r="L4" s="825"/>
      <c r="M4" s="825"/>
      <c r="N4" s="69">
        <v>3</v>
      </c>
      <c r="O4" s="825" t="s">
        <v>67</v>
      </c>
      <c r="P4" s="825"/>
      <c r="Q4" s="825"/>
    </row>
    <row r="5" spans="1:18" s="287" customFormat="1" ht="18.75" thickBot="1" x14ac:dyDescent="0.25">
      <c r="A5" s="769"/>
      <c r="B5" s="769"/>
      <c r="C5" s="769"/>
      <c r="D5" s="321" t="s">
        <v>1</v>
      </c>
      <c r="E5" s="826" t="s">
        <v>68</v>
      </c>
      <c r="F5" s="827"/>
      <c r="G5" s="827"/>
      <c r="H5" s="828"/>
      <c r="I5" s="321" t="s">
        <v>1</v>
      </c>
      <c r="J5" s="826" t="s">
        <v>69</v>
      </c>
      <c r="K5" s="827"/>
      <c r="L5" s="827"/>
      <c r="M5" s="828"/>
      <c r="N5" s="321" t="s">
        <v>1</v>
      </c>
      <c r="O5" s="826" t="s">
        <v>70</v>
      </c>
      <c r="P5" s="827"/>
      <c r="Q5" s="827"/>
    </row>
    <row r="6" spans="1:18" x14ac:dyDescent="0.2">
      <c r="A6" s="769"/>
      <c r="B6" s="769"/>
      <c r="C6" s="769"/>
      <c r="D6" s="769"/>
      <c r="E6" s="769"/>
      <c r="F6" s="769"/>
      <c r="G6" s="769"/>
      <c r="H6" s="769"/>
      <c r="I6" s="769"/>
      <c r="J6" s="769"/>
      <c r="K6" s="769"/>
      <c r="L6" s="769"/>
      <c r="M6" s="769"/>
      <c r="N6" s="769"/>
      <c r="O6" s="769"/>
      <c r="P6" s="769"/>
      <c r="Q6" s="769"/>
    </row>
    <row r="7" spans="1:18" x14ac:dyDescent="0.2">
      <c r="A7" s="769"/>
      <c r="B7" s="769"/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</row>
    <row r="8" spans="1:18" x14ac:dyDescent="0.2">
      <c r="A8" s="769"/>
      <c r="B8" s="769"/>
      <c r="C8" s="769"/>
      <c r="D8" s="769"/>
      <c r="E8" s="769"/>
      <c r="F8" s="769"/>
      <c r="G8" s="769"/>
      <c r="H8" s="769"/>
      <c r="I8" s="769"/>
      <c r="J8" s="769"/>
      <c r="K8" s="769"/>
      <c r="L8" s="769"/>
      <c r="M8" s="769"/>
      <c r="N8" s="769"/>
      <c r="O8" s="769"/>
      <c r="P8" s="769"/>
      <c r="Q8" s="769"/>
    </row>
    <row r="9" spans="1:18" ht="4.9000000000000004" customHeight="1" x14ac:dyDescent="0.2">
      <c r="A9" s="553"/>
      <c r="B9" s="553"/>
      <c r="C9" s="553"/>
      <c r="D9" s="553"/>
      <c r="E9" s="553"/>
      <c r="F9" s="553"/>
      <c r="G9" s="553"/>
      <c r="H9" s="553"/>
      <c r="I9" s="553"/>
      <c r="J9" s="553"/>
      <c r="K9" s="553"/>
      <c r="L9" s="553"/>
      <c r="M9" s="553"/>
      <c r="N9" s="553"/>
      <c r="O9" s="553"/>
      <c r="P9" s="553"/>
      <c r="Q9" s="553"/>
    </row>
    <row r="10" spans="1:18" ht="19.149999999999999" customHeight="1" x14ac:dyDescent="0.2">
      <c r="A10" s="778"/>
      <c r="B10" s="829" t="s">
        <v>4</v>
      </c>
      <c r="C10" s="829"/>
      <c r="D10" s="829"/>
      <c r="E10" s="829"/>
      <c r="F10" s="829"/>
      <c r="G10" s="829"/>
      <c r="H10" s="829"/>
      <c r="I10" s="829"/>
      <c r="J10" s="829"/>
      <c r="K10" s="829"/>
      <c r="L10" s="829"/>
      <c r="M10" s="829"/>
      <c r="N10" s="829"/>
      <c r="O10" s="829"/>
      <c r="P10" s="829"/>
      <c r="Q10" s="829"/>
    </row>
    <row r="11" spans="1:18" ht="19.149999999999999" customHeight="1" x14ac:dyDescent="0.2">
      <c r="A11" s="778"/>
      <c r="B11" s="829" t="s">
        <v>71</v>
      </c>
      <c r="C11" s="829"/>
      <c r="D11" s="829"/>
      <c r="E11" s="829"/>
      <c r="F11" s="829"/>
      <c r="G11" s="829"/>
      <c r="H11" s="829"/>
      <c r="I11" s="829"/>
      <c r="J11" s="829"/>
      <c r="K11" s="829"/>
      <c r="L11" s="829"/>
      <c r="M11" s="829"/>
      <c r="N11" s="829"/>
      <c r="O11" s="829"/>
      <c r="P11" s="829"/>
      <c r="Q11" s="829"/>
    </row>
    <row r="12" spans="1:18" ht="19.149999999999999" customHeight="1" x14ac:dyDescent="0.2">
      <c r="A12" s="778"/>
      <c r="B12" s="829" t="s">
        <v>374</v>
      </c>
      <c r="C12" s="829"/>
      <c r="D12" s="829"/>
      <c r="E12" s="829"/>
      <c r="F12" s="829"/>
      <c r="G12" s="829"/>
      <c r="H12" s="829"/>
      <c r="I12" s="829"/>
      <c r="J12" s="829"/>
      <c r="K12" s="829"/>
      <c r="L12" s="829"/>
      <c r="M12" s="829"/>
      <c r="N12" s="829"/>
      <c r="O12" s="829"/>
      <c r="P12" s="829"/>
      <c r="Q12" s="829"/>
    </row>
    <row r="13" spans="1:18" ht="19.149999999999999" customHeight="1" x14ac:dyDescent="0.2">
      <c r="A13" s="778"/>
      <c r="B13" s="830" t="s">
        <v>72</v>
      </c>
      <c r="C13" s="830"/>
      <c r="D13" s="830"/>
      <c r="E13" s="830"/>
      <c r="F13" s="830"/>
      <c r="G13" s="830"/>
      <c r="H13" s="830"/>
      <c r="I13" s="830"/>
      <c r="J13" s="830"/>
      <c r="K13" s="830"/>
      <c r="L13" s="830"/>
      <c r="M13" s="830"/>
      <c r="N13" s="830"/>
      <c r="O13" s="830"/>
      <c r="P13" s="830"/>
      <c r="Q13" s="830"/>
    </row>
    <row r="14" spans="1:18" ht="19.149999999999999" customHeight="1" x14ac:dyDescent="0.2">
      <c r="A14" s="778"/>
      <c r="B14" s="732" t="s">
        <v>73</v>
      </c>
      <c r="C14" s="732"/>
      <c r="D14" s="732"/>
      <c r="E14" s="732"/>
      <c r="F14" s="732"/>
      <c r="G14" s="732"/>
      <c r="H14" s="732"/>
      <c r="I14" s="732"/>
      <c r="J14" s="732"/>
      <c r="K14" s="732"/>
      <c r="L14" s="732"/>
      <c r="M14" s="732"/>
      <c r="N14" s="732"/>
      <c r="O14" s="732"/>
      <c r="P14" s="732"/>
      <c r="Q14" s="732"/>
    </row>
    <row r="15" spans="1:18" ht="4.9000000000000004" customHeight="1" x14ac:dyDescent="0.25">
      <c r="A15" s="792"/>
      <c r="B15" s="792"/>
      <c r="C15" s="792"/>
      <c r="D15" s="792"/>
      <c r="E15" s="792"/>
      <c r="F15" s="792"/>
      <c r="G15" s="792"/>
      <c r="H15" s="792"/>
      <c r="I15" s="792"/>
      <c r="J15" s="792"/>
      <c r="K15" s="792"/>
      <c r="L15" s="792"/>
      <c r="M15" s="792"/>
      <c r="N15" s="792"/>
      <c r="O15" s="792"/>
      <c r="P15" s="792"/>
      <c r="Q15" s="792"/>
    </row>
    <row r="16" spans="1:18" ht="20.25" customHeight="1" x14ac:dyDescent="0.2">
      <c r="A16" s="778"/>
      <c r="B16" s="778"/>
      <c r="C16" s="778"/>
      <c r="D16" s="778"/>
      <c r="E16" s="778"/>
      <c r="F16" s="778"/>
      <c r="G16" s="778"/>
      <c r="H16" s="778"/>
      <c r="I16" s="778"/>
      <c r="J16" s="778"/>
      <c r="K16" s="778"/>
      <c r="L16" s="778"/>
      <c r="M16" s="778"/>
      <c r="N16" s="778"/>
      <c r="O16" s="778"/>
      <c r="P16" s="778"/>
      <c r="Q16" s="778"/>
    </row>
    <row r="17" spans="1:17" ht="15" customHeight="1" thickBot="1" x14ac:dyDescent="0.25">
      <c r="A17" s="800"/>
      <c r="B17" s="800"/>
      <c r="C17" s="800"/>
      <c r="D17" s="800"/>
      <c r="E17" s="800"/>
      <c r="F17" s="800"/>
      <c r="G17" s="800"/>
      <c r="H17" s="800"/>
      <c r="I17" s="800"/>
      <c r="J17" s="800"/>
      <c r="K17" s="800"/>
      <c r="L17" s="800"/>
      <c r="M17" s="800"/>
      <c r="N17" s="800"/>
      <c r="O17" s="800"/>
      <c r="P17" s="800"/>
      <c r="Q17" s="800"/>
    </row>
    <row r="18" spans="1:17" x14ac:dyDescent="0.2">
      <c r="A18" s="768"/>
      <c r="B18" s="768"/>
      <c r="C18" s="768"/>
      <c r="D18" s="768"/>
      <c r="E18" s="768"/>
      <c r="F18" s="768"/>
      <c r="G18" s="768"/>
      <c r="H18" s="768"/>
      <c r="I18" s="768"/>
      <c r="J18" s="768"/>
      <c r="K18" s="768"/>
      <c r="L18" s="768"/>
      <c r="M18" s="768"/>
      <c r="N18" s="768"/>
      <c r="O18" s="768"/>
      <c r="P18" s="768"/>
      <c r="Q18" s="768"/>
    </row>
    <row r="19" spans="1:17" x14ac:dyDescent="0.2">
      <c r="A19" s="801"/>
      <c r="B19" s="774" t="s">
        <v>321</v>
      </c>
      <c r="C19" s="774"/>
      <c r="D19" s="774"/>
      <c r="E19" s="774"/>
      <c r="F19" s="774"/>
      <c r="G19" s="774"/>
      <c r="H19" s="802"/>
      <c r="I19" s="784" t="s">
        <v>74</v>
      </c>
      <c r="J19" s="774"/>
      <c r="K19" s="774"/>
      <c r="L19" s="774"/>
      <c r="M19" s="774"/>
      <c r="N19" s="774"/>
      <c r="O19" s="774"/>
      <c r="P19" s="774"/>
      <c r="Q19" s="802"/>
    </row>
    <row r="20" spans="1:17" ht="15" customHeight="1" x14ac:dyDescent="0.2">
      <c r="A20" s="801"/>
      <c r="B20" s="819"/>
      <c r="C20" s="819"/>
      <c r="D20" s="819"/>
      <c r="E20" s="819"/>
      <c r="F20" s="819"/>
      <c r="G20" s="819"/>
      <c r="H20" s="820"/>
      <c r="I20" s="784" t="s">
        <v>75</v>
      </c>
      <c r="J20" s="774"/>
      <c r="K20" s="774"/>
      <c r="L20" s="774"/>
      <c r="M20" s="774"/>
      <c r="N20" s="774"/>
      <c r="O20" s="774"/>
      <c r="P20" s="774"/>
      <c r="Q20" s="802"/>
    </row>
    <row r="21" spans="1:17" ht="16.899999999999999" customHeight="1" x14ac:dyDescent="0.2">
      <c r="A21" s="801"/>
      <c r="B21" s="819"/>
      <c r="C21" s="819"/>
      <c r="D21" s="819"/>
      <c r="E21" s="819"/>
      <c r="F21" s="819"/>
      <c r="G21" s="819"/>
      <c r="H21" s="820"/>
      <c r="I21" s="776"/>
      <c r="J21" s="853"/>
      <c r="K21" s="853"/>
      <c r="L21" s="853"/>
      <c r="M21" s="853"/>
      <c r="N21" s="853"/>
      <c r="O21" s="853"/>
      <c r="P21" s="853"/>
      <c r="Q21" s="789"/>
    </row>
    <row r="22" spans="1:17" ht="16.899999999999999" customHeight="1" x14ac:dyDescent="0.2">
      <c r="A22" s="801"/>
      <c r="B22" s="821"/>
      <c r="C22" s="821"/>
      <c r="D22" s="821"/>
      <c r="E22" s="821"/>
      <c r="F22" s="821"/>
      <c r="G22" s="821"/>
      <c r="H22" s="822"/>
      <c r="I22" s="776"/>
      <c r="J22" s="853"/>
      <c r="K22" s="853"/>
      <c r="L22" s="853"/>
      <c r="M22" s="853"/>
      <c r="N22" s="853"/>
      <c r="O22" s="853"/>
      <c r="P22" s="853"/>
      <c r="Q22" s="789"/>
    </row>
    <row r="23" spans="1:17" ht="16.899999999999999" customHeight="1" x14ac:dyDescent="0.2">
      <c r="A23" s="801"/>
      <c r="B23" s="821"/>
      <c r="C23" s="821"/>
      <c r="D23" s="821"/>
      <c r="E23" s="821"/>
      <c r="F23" s="821"/>
      <c r="G23" s="821"/>
      <c r="H23" s="822"/>
      <c r="I23" s="776"/>
      <c r="J23" s="853"/>
      <c r="K23" s="853"/>
      <c r="L23" s="853"/>
      <c r="M23" s="853"/>
      <c r="N23" s="853"/>
      <c r="O23" s="853"/>
      <c r="P23" s="853"/>
      <c r="Q23" s="789"/>
    </row>
    <row r="24" spans="1:17" ht="15.6" customHeight="1" thickBot="1" x14ac:dyDescent="0.25">
      <c r="A24" s="809"/>
      <c r="B24" s="810"/>
      <c r="C24" s="810"/>
      <c r="D24" s="810"/>
      <c r="E24" s="810"/>
      <c r="F24" s="810"/>
      <c r="G24" s="810"/>
      <c r="H24" s="810"/>
      <c r="I24" s="810"/>
      <c r="J24" s="810"/>
      <c r="K24" s="810"/>
      <c r="L24" s="810"/>
      <c r="M24" s="810"/>
      <c r="N24" s="810"/>
      <c r="O24" s="810"/>
      <c r="P24" s="810"/>
      <c r="Q24" s="790"/>
    </row>
    <row r="25" spans="1:17" ht="22.9" customHeight="1" x14ac:dyDescent="0.2">
      <c r="A25" s="768"/>
      <c r="B25" s="768"/>
      <c r="C25" s="768"/>
      <c r="D25" s="768"/>
      <c r="E25" s="768"/>
      <c r="F25" s="768"/>
      <c r="G25" s="768"/>
      <c r="H25" s="768"/>
      <c r="I25" s="768"/>
      <c r="J25" s="768"/>
      <c r="K25" s="768"/>
      <c r="L25" s="768"/>
      <c r="M25" s="768"/>
      <c r="N25" s="768"/>
      <c r="O25" s="768"/>
      <c r="P25" s="768"/>
      <c r="Q25" s="768"/>
    </row>
    <row r="26" spans="1:17" ht="17.45" customHeight="1" x14ac:dyDescent="0.2">
      <c r="A26" s="784" t="s">
        <v>322</v>
      </c>
      <c r="B26" s="774"/>
      <c r="C26" s="774"/>
      <c r="D26" s="774"/>
      <c r="E26" s="774"/>
      <c r="F26" s="774"/>
      <c r="G26" s="774"/>
      <c r="H26" s="774"/>
      <c r="I26" s="774"/>
      <c r="J26" s="774"/>
      <c r="K26" s="774"/>
      <c r="L26" s="864" t="s">
        <v>77</v>
      </c>
      <c r="M26" s="864"/>
      <c r="N26" s="864"/>
      <c r="O26" s="864"/>
      <c r="P26" s="864"/>
      <c r="Q26" s="70"/>
    </row>
    <row r="27" spans="1:17" ht="17.45" customHeight="1" x14ac:dyDescent="0.25">
      <c r="A27" s="784" t="s">
        <v>323</v>
      </c>
      <c r="B27" s="774"/>
      <c r="C27" s="774"/>
      <c r="D27" s="785"/>
      <c r="E27" s="788" t="s">
        <v>76</v>
      </c>
      <c r="F27" s="774"/>
      <c r="G27" s="774"/>
      <c r="H27" s="774"/>
      <c r="I27" s="774"/>
      <c r="J27" s="774"/>
      <c r="K27" s="774"/>
      <c r="L27" s="813" t="s">
        <v>305</v>
      </c>
      <c r="M27" s="813"/>
      <c r="N27" s="816">
        <v>0</v>
      </c>
      <c r="O27" s="816"/>
      <c r="P27" s="272"/>
      <c r="Q27" s="70"/>
    </row>
    <row r="28" spans="1:17" ht="17.45" customHeight="1" x14ac:dyDescent="0.2">
      <c r="A28" s="803" t="s">
        <v>375</v>
      </c>
      <c r="B28" s="804"/>
      <c r="C28" s="804"/>
      <c r="D28" s="805"/>
      <c r="E28" s="860"/>
      <c r="F28" s="861"/>
      <c r="G28" s="862"/>
      <c r="H28" s="862"/>
      <c r="I28" s="862"/>
      <c r="J28" s="811"/>
      <c r="K28" s="811"/>
      <c r="L28" s="814" t="s">
        <v>305</v>
      </c>
      <c r="M28" s="814"/>
      <c r="N28" s="817">
        <v>0</v>
      </c>
      <c r="O28" s="817"/>
      <c r="P28" s="74"/>
      <c r="Q28" s="72"/>
    </row>
    <row r="29" spans="1:17" ht="6" customHeight="1" x14ac:dyDescent="0.2">
      <c r="A29" s="803"/>
      <c r="B29" s="804"/>
      <c r="C29" s="804"/>
      <c r="D29" s="805"/>
      <c r="E29" s="856"/>
      <c r="F29" s="858"/>
      <c r="G29" s="862"/>
      <c r="H29" s="862"/>
      <c r="I29" s="862"/>
      <c r="J29" s="811"/>
      <c r="K29" s="811"/>
      <c r="L29" s="811"/>
      <c r="M29" s="811"/>
      <c r="N29" s="811"/>
      <c r="O29" s="811"/>
      <c r="P29" s="815"/>
      <c r="Q29" s="72"/>
    </row>
    <row r="30" spans="1:17" ht="21" customHeight="1" thickBot="1" x14ac:dyDescent="0.25">
      <c r="A30" s="806"/>
      <c r="B30" s="807"/>
      <c r="C30" s="807"/>
      <c r="D30" s="808"/>
      <c r="E30" s="857"/>
      <c r="F30" s="859"/>
      <c r="G30" s="863"/>
      <c r="H30" s="863"/>
      <c r="I30" s="863"/>
      <c r="J30" s="812"/>
      <c r="K30" s="812"/>
      <c r="L30" s="854" t="s">
        <v>306</v>
      </c>
      <c r="M30" s="855"/>
      <c r="N30" s="818">
        <f>N27+N28</f>
        <v>0</v>
      </c>
      <c r="O30" s="818"/>
      <c r="P30" s="273"/>
      <c r="Q30" s="73"/>
    </row>
    <row r="31" spans="1:17" ht="15" customHeight="1" x14ac:dyDescent="0.2">
      <c r="A31" s="768"/>
      <c r="B31" s="768"/>
      <c r="C31" s="768"/>
      <c r="D31" s="768"/>
      <c r="E31" s="768"/>
      <c r="F31" s="768"/>
      <c r="G31" s="768"/>
      <c r="H31" s="768"/>
      <c r="I31" s="768"/>
      <c r="J31" s="768"/>
      <c r="K31" s="768"/>
      <c r="L31" s="768"/>
      <c r="M31" s="768"/>
      <c r="N31" s="768"/>
      <c r="O31" s="768"/>
      <c r="P31" s="768"/>
      <c r="Q31" s="768"/>
    </row>
    <row r="32" spans="1:17" ht="16.5" thickBot="1" x14ac:dyDescent="0.3">
      <c r="A32" s="75">
        <v>1</v>
      </c>
      <c r="B32" s="773" t="s">
        <v>78</v>
      </c>
      <c r="C32" s="773"/>
      <c r="D32" s="773"/>
      <c r="E32" s="773"/>
      <c r="F32" s="773"/>
      <c r="G32" s="773"/>
      <c r="H32" s="773"/>
      <c r="I32" s="773"/>
      <c r="J32" s="773"/>
      <c r="K32" s="773"/>
      <c r="L32" s="773"/>
      <c r="M32" s="773"/>
      <c r="N32" s="773"/>
      <c r="O32" s="773"/>
      <c r="P32" s="773"/>
      <c r="Q32" s="773"/>
    </row>
    <row r="33" spans="1:17" ht="16.5" thickBot="1" x14ac:dyDescent="0.3">
      <c r="A33" s="76" t="s">
        <v>1</v>
      </c>
      <c r="B33" s="780" t="s">
        <v>79</v>
      </c>
      <c r="C33" s="781"/>
      <c r="D33" s="781"/>
      <c r="E33" s="781"/>
      <c r="F33" s="781"/>
      <c r="G33" s="781"/>
      <c r="H33" s="781"/>
      <c r="I33" s="781"/>
      <c r="J33" s="781"/>
      <c r="K33" s="781"/>
      <c r="L33" s="781"/>
      <c r="M33" s="781"/>
      <c r="N33" s="781"/>
      <c r="O33" s="781"/>
      <c r="P33" s="781"/>
      <c r="Q33" s="782"/>
    </row>
    <row r="34" spans="1:17" x14ac:dyDescent="0.2">
      <c r="A34" s="768"/>
      <c r="B34" s="768"/>
      <c r="C34" s="768"/>
      <c r="D34" s="768"/>
      <c r="E34" s="768"/>
      <c r="F34" s="768"/>
      <c r="G34" s="768"/>
      <c r="H34" s="768"/>
      <c r="I34" s="768"/>
      <c r="J34" s="768"/>
      <c r="K34" s="768"/>
      <c r="L34" s="768"/>
      <c r="M34" s="768"/>
      <c r="N34" s="768"/>
      <c r="O34" s="768"/>
      <c r="P34" s="768"/>
      <c r="Q34" s="768"/>
    </row>
    <row r="35" spans="1:17" ht="16.5" thickBot="1" x14ac:dyDescent="0.3">
      <c r="A35" s="77">
        <v>2</v>
      </c>
      <c r="B35" s="783" t="s">
        <v>80</v>
      </c>
      <c r="C35" s="783"/>
      <c r="D35" s="783"/>
      <c r="E35" s="783"/>
      <c r="F35" s="783"/>
      <c r="G35" s="783"/>
      <c r="H35" s="783"/>
      <c r="I35" s="783"/>
      <c r="J35" s="783"/>
      <c r="K35" s="783"/>
      <c r="L35" s="783"/>
      <c r="M35" s="783"/>
      <c r="N35" s="783"/>
      <c r="O35" s="783"/>
      <c r="P35" s="783"/>
      <c r="Q35" s="783"/>
    </row>
    <row r="36" spans="1:17" ht="16.5" thickBot="1" x14ac:dyDescent="0.3">
      <c r="A36" s="76" t="s">
        <v>1</v>
      </c>
      <c r="B36" s="784" t="s">
        <v>324</v>
      </c>
      <c r="C36" s="774"/>
      <c r="D36" s="774"/>
      <c r="E36" s="774"/>
      <c r="F36" s="774"/>
      <c r="G36" s="774"/>
      <c r="H36" s="774"/>
      <c r="I36" s="774"/>
      <c r="J36" s="774"/>
      <c r="K36" s="774"/>
      <c r="L36" s="774"/>
      <c r="M36" s="774"/>
      <c r="N36" s="774"/>
      <c r="O36" s="774"/>
      <c r="P36" s="774"/>
      <c r="Q36" s="774"/>
    </row>
    <row r="37" spans="1:17" x14ac:dyDescent="0.2">
      <c r="A37" s="7"/>
      <c r="B37" s="784" t="s">
        <v>325</v>
      </c>
      <c r="C37" s="774"/>
      <c r="D37" s="774"/>
      <c r="E37" s="774"/>
      <c r="F37" s="774"/>
      <c r="G37" s="774"/>
      <c r="H37" s="774"/>
      <c r="I37" s="774"/>
      <c r="J37" s="774"/>
      <c r="K37" s="774"/>
      <c r="L37" s="774"/>
      <c r="M37" s="774"/>
      <c r="N37" s="774"/>
      <c r="O37" s="774"/>
      <c r="P37" s="774"/>
      <c r="Q37" s="774"/>
    </row>
    <row r="38" spans="1:17" ht="15.75" thickBot="1" x14ac:dyDescent="0.25">
      <c r="A38" s="7"/>
      <c r="B38" s="780" t="s">
        <v>326</v>
      </c>
      <c r="C38" s="781"/>
      <c r="D38" s="781"/>
      <c r="E38" s="781"/>
      <c r="F38" s="781"/>
      <c r="G38" s="781"/>
      <c r="H38" s="781"/>
      <c r="I38" s="781"/>
      <c r="J38" s="781"/>
      <c r="K38" s="781"/>
      <c r="L38" s="781"/>
      <c r="M38" s="781"/>
      <c r="N38" s="781"/>
      <c r="O38" s="781"/>
      <c r="P38" s="781"/>
      <c r="Q38" s="782"/>
    </row>
    <row r="39" spans="1:17" x14ac:dyDescent="0.2">
      <c r="A39" s="769"/>
      <c r="B39" s="769"/>
      <c r="C39" s="769"/>
      <c r="D39" s="769"/>
      <c r="E39" s="769"/>
      <c r="F39" s="769"/>
      <c r="G39" s="769"/>
      <c r="H39" s="769"/>
      <c r="I39" s="769"/>
      <c r="J39" s="769"/>
      <c r="K39" s="769"/>
      <c r="L39" s="769"/>
      <c r="M39" s="769"/>
      <c r="N39" s="769"/>
      <c r="O39" s="769"/>
      <c r="P39" s="769"/>
      <c r="Q39" s="769"/>
    </row>
    <row r="40" spans="1:17" ht="16.5" thickBot="1" x14ac:dyDescent="0.3">
      <c r="A40" s="79">
        <v>3</v>
      </c>
      <c r="B40" s="769"/>
      <c r="C40" s="769"/>
      <c r="D40" s="769"/>
      <c r="E40" s="769"/>
      <c r="F40" s="769"/>
      <c r="G40" s="769"/>
      <c r="H40" s="769"/>
      <c r="I40" s="769"/>
      <c r="J40" s="769"/>
      <c r="K40" s="769"/>
      <c r="L40" s="769"/>
      <c r="M40" s="769"/>
      <c r="N40" s="769"/>
      <c r="O40" s="769"/>
      <c r="P40" s="769"/>
      <c r="Q40" s="769"/>
    </row>
    <row r="41" spans="1:17" ht="16.5" thickBot="1" x14ac:dyDescent="0.3">
      <c r="A41" s="76" t="s">
        <v>1</v>
      </c>
      <c r="B41" s="11" t="s">
        <v>81</v>
      </c>
      <c r="C41" s="7"/>
      <c r="D41" s="7"/>
      <c r="E41" s="7" t="s">
        <v>327</v>
      </c>
      <c r="F41" s="7"/>
      <c r="G41" s="68"/>
      <c r="H41" s="7" t="s">
        <v>82</v>
      </c>
      <c r="I41" s="831"/>
      <c r="J41" s="831"/>
      <c r="K41" s="831"/>
      <c r="L41" s="7"/>
      <c r="M41" s="832"/>
      <c r="N41" s="832"/>
      <c r="O41" s="832"/>
      <c r="P41" s="80" t="s">
        <v>6</v>
      </c>
      <c r="Q41" s="789"/>
    </row>
    <row r="42" spans="1:17" ht="15.75" customHeight="1" x14ac:dyDescent="0.2">
      <c r="A42" s="791"/>
      <c r="B42" s="792"/>
      <c r="C42" s="792"/>
      <c r="D42" s="792"/>
      <c r="E42" s="792"/>
      <c r="F42" s="792"/>
      <c r="G42" s="792"/>
      <c r="H42" s="769"/>
      <c r="I42" s="769"/>
      <c r="J42" s="769"/>
      <c r="K42" s="769"/>
      <c r="L42" s="769"/>
      <c r="M42" s="769"/>
      <c r="N42" s="769"/>
      <c r="O42" s="769"/>
      <c r="P42" s="769"/>
      <c r="Q42" s="789"/>
    </row>
    <row r="43" spans="1:17" x14ac:dyDescent="0.2">
      <c r="A43" s="791"/>
      <c r="B43" s="792"/>
      <c r="C43" s="792"/>
      <c r="D43" s="792"/>
      <c r="E43" s="792"/>
      <c r="F43" s="792"/>
      <c r="G43" s="792"/>
      <c r="H43" s="7" t="s">
        <v>82</v>
      </c>
      <c r="I43" s="831"/>
      <c r="J43" s="831"/>
      <c r="K43" s="831"/>
      <c r="L43" s="7"/>
      <c r="M43" s="832"/>
      <c r="N43" s="832"/>
      <c r="O43" s="832"/>
      <c r="P43" s="80" t="s">
        <v>6</v>
      </c>
      <c r="Q43" s="789"/>
    </row>
    <row r="44" spans="1:17" x14ac:dyDescent="0.2">
      <c r="A44" s="791"/>
      <c r="B44" s="792"/>
      <c r="C44" s="792"/>
      <c r="D44" s="792"/>
      <c r="E44" s="792"/>
      <c r="F44" s="792"/>
      <c r="G44" s="792"/>
      <c r="H44" s="769"/>
      <c r="I44" s="769"/>
      <c r="J44" s="769"/>
      <c r="K44" s="769"/>
      <c r="L44" s="769"/>
      <c r="M44" s="769"/>
      <c r="N44" s="769"/>
      <c r="O44" s="769"/>
      <c r="P44" s="769"/>
      <c r="Q44" s="789"/>
    </row>
    <row r="45" spans="1:17" x14ac:dyDescent="0.2">
      <c r="A45" s="791"/>
      <c r="B45" s="792"/>
      <c r="C45" s="792"/>
      <c r="D45" s="792"/>
      <c r="E45" s="792"/>
      <c r="F45" s="792"/>
      <c r="G45" s="792"/>
      <c r="H45" s="7" t="s">
        <v>82</v>
      </c>
      <c r="I45" s="831"/>
      <c r="J45" s="831"/>
      <c r="K45" s="831"/>
      <c r="L45" s="7"/>
      <c r="M45" s="832"/>
      <c r="N45" s="832"/>
      <c r="O45" s="832"/>
      <c r="P45" s="80" t="s">
        <v>6</v>
      </c>
      <c r="Q45" s="789"/>
    </row>
    <row r="46" spans="1:17" x14ac:dyDescent="0.2">
      <c r="A46" s="791"/>
      <c r="B46" s="792"/>
      <c r="C46" s="792"/>
      <c r="D46" s="792"/>
      <c r="E46" s="792"/>
      <c r="F46" s="792"/>
      <c r="G46" s="792"/>
      <c r="H46" s="769"/>
      <c r="I46" s="769"/>
      <c r="J46" s="769"/>
      <c r="K46" s="769"/>
      <c r="L46" s="769"/>
      <c r="M46" s="769"/>
      <c r="N46" s="769"/>
      <c r="O46" s="769"/>
      <c r="P46" s="769"/>
      <c r="Q46" s="789"/>
    </row>
    <row r="47" spans="1:17" x14ac:dyDescent="0.2">
      <c r="A47" s="791"/>
      <c r="B47" s="792"/>
      <c r="C47" s="792"/>
      <c r="D47" s="792"/>
      <c r="E47" s="792"/>
      <c r="F47" s="792"/>
      <c r="G47" s="792"/>
      <c r="H47" s="7" t="s">
        <v>82</v>
      </c>
      <c r="I47" s="831"/>
      <c r="J47" s="831"/>
      <c r="K47" s="831"/>
      <c r="L47" s="7"/>
      <c r="M47" s="832"/>
      <c r="N47" s="832"/>
      <c r="O47" s="832"/>
      <c r="P47" s="80" t="s">
        <v>6</v>
      </c>
      <c r="Q47" s="789"/>
    </row>
    <row r="48" spans="1:17" x14ac:dyDescent="0.2">
      <c r="A48" s="791"/>
      <c r="B48" s="792"/>
      <c r="C48" s="792"/>
      <c r="D48" s="792"/>
      <c r="E48" s="792"/>
      <c r="F48" s="792"/>
      <c r="G48" s="792"/>
      <c r="H48" s="769"/>
      <c r="I48" s="769"/>
      <c r="J48" s="769"/>
      <c r="K48" s="769"/>
      <c r="L48" s="769"/>
      <c r="M48" s="769"/>
      <c r="N48" s="769"/>
      <c r="O48" s="769"/>
      <c r="P48" s="769"/>
      <c r="Q48" s="789"/>
    </row>
    <row r="49" spans="1:18" x14ac:dyDescent="0.2">
      <c r="A49" s="791"/>
      <c r="B49" s="792"/>
      <c r="C49" s="792"/>
      <c r="D49" s="792"/>
      <c r="E49" s="792"/>
      <c r="F49" s="792"/>
      <c r="G49" s="792"/>
      <c r="H49" s="7" t="s">
        <v>82</v>
      </c>
      <c r="I49" s="831"/>
      <c r="J49" s="831"/>
      <c r="K49" s="831"/>
      <c r="L49" s="7"/>
      <c r="M49" s="832"/>
      <c r="N49" s="832"/>
      <c r="O49" s="832"/>
      <c r="P49" s="80" t="s">
        <v>6</v>
      </c>
      <c r="Q49" s="789"/>
    </row>
    <row r="50" spans="1:18" ht="12.6" customHeight="1" x14ac:dyDescent="0.2">
      <c r="A50" s="776"/>
      <c r="B50" s="769"/>
      <c r="C50" s="769"/>
      <c r="D50" s="769"/>
      <c r="E50" s="769"/>
      <c r="F50" s="769"/>
      <c r="G50" s="769"/>
      <c r="H50" s="769"/>
      <c r="I50" s="769"/>
      <c r="J50" s="769"/>
      <c r="K50" s="769"/>
      <c r="L50" s="769"/>
      <c r="M50" s="769"/>
      <c r="N50" s="769"/>
      <c r="O50" s="769"/>
      <c r="P50" s="769"/>
      <c r="Q50" s="789"/>
    </row>
    <row r="51" spans="1:18" ht="12.6" customHeight="1" x14ac:dyDescent="0.2">
      <c r="A51" s="776"/>
      <c r="B51" s="769"/>
      <c r="C51" s="769"/>
      <c r="D51" s="769"/>
      <c r="E51" s="769"/>
      <c r="F51" s="769"/>
      <c r="G51" s="769"/>
      <c r="H51" s="769"/>
      <c r="I51" s="769"/>
      <c r="J51" s="769"/>
      <c r="K51" s="769"/>
      <c r="L51" s="769"/>
      <c r="M51" s="769"/>
      <c r="N51" s="769"/>
      <c r="O51" s="769"/>
      <c r="P51" s="769"/>
      <c r="Q51" s="789"/>
    </row>
    <row r="52" spans="1:18" ht="22.9" customHeight="1" thickBot="1" x14ac:dyDescent="0.25">
      <c r="A52" s="776"/>
      <c r="B52" s="769"/>
      <c r="C52" s="769"/>
      <c r="D52" s="793" t="s">
        <v>83</v>
      </c>
      <c r="E52" s="793"/>
      <c r="F52" s="793"/>
      <c r="G52" s="793"/>
      <c r="H52" s="793"/>
      <c r="I52" s="793"/>
      <c r="J52" s="793"/>
      <c r="K52" s="793"/>
      <c r="L52" s="793"/>
      <c r="M52" s="793"/>
      <c r="N52" s="793"/>
      <c r="O52" s="793"/>
      <c r="P52" s="793"/>
      <c r="Q52" s="789"/>
    </row>
    <row r="53" spans="1:18" ht="18.600000000000001" customHeight="1" thickBot="1" x14ac:dyDescent="0.25">
      <c r="A53" s="776"/>
      <c r="B53" s="769"/>
      <c r="C53" s="769"/>
      <c r="D53" s="81"/>
      <c r="E53" s="7" t="s">
        <v>84</v>
      </c>
      <c r="F53" s="81"/>
      <c r="G53" s="7" t="s">
        <v>85</v>
      </c>
      <c r="H53" s="794"/>
      <c r="I53" s="450"/>
      <c r="J53" s="450"/>
      <c r="K53" s="796" t="s">
        <v>88</v>
      </c>
      <c r="L53" s="797" t="s">
        <v>89</v>
      </c>
      <c r="M53" s="798"/>
      <c r="N53" s="798"/>
      <c r="O53" s="798"/>
      <c r="P53" s="851" t="s">
        <v>6</v>
      </c>
      <c r="Q53" s="789"/>
    </row>
    <row r="54" spans="1:18" ht="15.75" customHeight="1" x14ac:dyDescent="0.2">
      <c r="A54" s="776"/>
      <c r="B54" s="769"/>
      <c r="C54" s="769"/>
      <c r="D54" s="7"/>
      <c r="E54" s="7" t="s">
        <v>86</v>
      </c>
      <c r="F54" s="7"/>
      <c r="G54" s="7" t="s">
        <v>87</v>
      </c>
      <c r="H54" s="795"/>
      <c r="I54" s="795"/>
      <c r="J54" s="795"/>
      <c r="K54" s="796"/>
      <c r="L54" s="797"/>
      <c r="M54" s="799"/>
      <c r="N54" s="799"/>
      <c r="O54" s="799"/>
      <c r="P54" s="852"/>
      <c r="Q54" s="789"/>
    </row>
    <row r="55" spans="1:18" ht="17.25" customHeight="1" x14ac:dyDescent="0.2">
      <c r="A55" s="776"/>
      <c r="B55" s="769"/>
      <c r="C55" s="769"/>
      <c r="D55" s="769"/>
      <c r="E55" s="769"/>
      <c r="F55" s="769"/>
      <c r="G55" s="769"/>
      <c r="H55" s="769"/>
      <c r="I55" s="769"/>
      <c r="J55" s="769"/>
      <c r="K55" s="769"/>
      <c r="L55" s="769"/>
      <c r="M55" s="769"/>
      <c r="N55" s="769"/>
      <c r="O55" s="769"/>
      <c r="P55" s="769"/>
      <c r="Q55" s="789"/>
      <c r="R55" s="309"/>
    </row>
    <row r="56" spans="1:18" ht="15.75" x14ac:dyDescent="0.25">
      <c r="A56" s="777" t="s">
        <v>90</v>
      </c>
      <c r="B56" s="773"/>
      <c r="C56" s="773"/>
      <c r="D56" s="773"/>
      <c r="E56" s="773"/>
      <c r="F56" s="773"/>
      <c r="G56" s="773"/>
      <c r="H56" s="773"/>
      <c r="I56" s="773"/>
      <c r="J56" s="773"/>
      <c r="K56" s="773"/>
      <c r="L56" s="773"/>
      <c r="M56" s="773"/>
      <c r="N56" s="773"/>
      <c r="O56" s="773"/>
      <c r="P56" s="773"/>
      <c r="Q56" s="789"/>
    </row>
    <row r="57" spans="1:18" ht="6" customHeight="1" x14ac:dyDescent="0.2">
      <c r="A57" s="776"/>
      <c r="B57" s="769"/>
      <c r="C57" s="769"/>
      <c r="D57" s="769"/>
      <c r="E57" s="769"/>
      <c r="F57" s="769"/>
      <c r="G57" s="769"/>
      <c r="H57" s="769"/>
      <c r="I57" s="769"/>
      <c r="J57" s="769"/>
      <c r="K57" s="769"/>
      <c r="L57" s="769"/>
      <c r="M57" s="769"/>
      <c r="N57" s="769"/>
      <c r="O57" s="769"/>
      <c r="P57" s="769"/>
      <c r="Q57" s="789"/>
    </row>
    <row r="58" spans="1:18" s="287" customFormat="1" ht="17.25" customHeight="1" x14ac:dyDescent="0.2">
      <c r="A58" s="843" t="s">
        <v>91</v>
      </c>
      <c r="B58" s="793"/>
      <c r="C58" s="793"/>
      <c r="D58" s="793"/>
      <c r="E58" s="793"/>
      <c r="F58" s="793"/>
      <c r="G58" s="793"/>
      <c r="H58" s="793"/>
      <c r="I58" s="793"/>
      <c r="J58" s="793"/>
      <c r="K58" s="793"/>
      <c r="L58" s="793"/>
      <c r="M58" s="793"/>
      <c r="N58" s="793"/>
      <c r="O58" s="793"/>
      <c r="P58" s="793"/>
      <c r="Q58" s="789"/>
    </row>
    <row r="59" spans="1:18" ht="11.25" customHeight="1" x14ac:dyDescent="0.2">
      <c r="A59" s="843" t="s">
        <v>92</v>
      </c>
      <c r="B59" s="793"/>
      <c r="C59" s="793"/>
      <c r="D59" s="793"/>
      <c r="E59" s="844"/>
      <c r="F59" s="845" t="s">
        <v>328</v>
      </c>
      <c r="G59" s="846"/>
      <c r="H59" s="846"/>
      <c r="I59" s="846"/>
      <c r="J59" s="846"/>
      <c r="K59" s="846"/>
      <c r="L59" s="847"/>
      <c r="M59" s="848" t="s">
        <v>93</v>
      </c>
      <c r="N59" s="793"/>
      <c r="O59" s="793"/>
      <c r="P59" s="793"/>
      <c r="Q59" s="789"/>
    </row>
    <row r="60" spans="1:18" ht="11.25" customHeight="1" x14ac:dyDescent="0.2">
      <c r="A60" s="843"/>
      <c r="B60" s="793"/>
      <c r="C60" s="793"/>
      <c r="D60" s="793"/>
      <c r="E60" s="844"/>
      <c r="F60" s="845"/>
      <c r="G60" s="846"/>
      <c r="H60" s="846"/>
      <c r="I60" s="846"/>
      <c r="J60" s="846"/>
      <c r="K60" s="846"/>
      <c r="L60" s="847"/>
      <c r="M60" s="848"/>
      <c r="N60" s="793"/>
      <c r="O60" s="793"/>
      <c r="P60" s="793"/>
      <c r="Q60" s="789"/>
    </row>
    <row r="61" spans="1:18" x14ac:dyDescent="0.2">
      <c r="A61" s="558"/>
      <c r="B61" s="554"/>
      <c r="C61" s="554"/>
      <c r="D61" s="554"/>
      <c r="E61" s="787"/>
      <c r="F61" s="786"/>
      <c r="G61" s="554"/>
      <c r="H61" s="554"/>
      <c r="I61" s="554"/>
      <c r="J61" s="554"/>
      <c r="K61" s="554"/>
      <c r="L61" s="787"/>
      <c r="M61" s="786"/>
      <c r="N61" s="554"/>
      <c r="O61" s="554"/>
      <c r="P61" s="554"/>
      <c r="Q61" s="789"/>
    </row>
    <row r="62" spans="1:18" x14ac:dyDescent="0.2">
      <c r="A62" s="784"/>
      <c r="B62" s="774"/>
      <c r="C62" s="774"/>
      <c r="D62" s="774"/>
      <c r="E62" s="785"/>
      <c r="F62" s="786"/>
      <c r="G62" s="554"/>
      <c r="H62" s="554"/>
      <c r="I62" s="554"/>
      <c r="J62" s="554"/>
      <c r="K62" s="554"/>
      <c r="L62" s="787"/>
      <c r="M62" s="788"/>
      <c r="N62" s="774"/>
      <c r="O62" s="774"/>
      <c r="P62" s="774"/>
      <c r="Q62" s="789"/>
    </row>
    <row r="63" spans="1:18" ht="15.75" thickBot="1" x14ac:dyDescent="0.25">
      <c r="A63" s="780"/>
      <c r="B63" s="781"/>
      <c r="C63" s="781"/>
      <c r="D63" s="781"/>
      <c r="E63" s="849"/>
      <c r="F63" s="850"/>
      <c r="G63" s="781"/>
      <c r="H63" s="781"/>
      <c r="I63" s="781"/>
      <c r="J63" s="781"/>
      <c r="K63" s="781"/>
      <c r="L63" s="849"/>
      <c r="M63" s="850"/>
      <c r="N63" s="781"/>
      <c r="O63" s="781"/>
      <c r="P63" s="781"/>
      <c r="Q63" s="790"/>
    </row>
    <row r="64" spans="1:18" x14ac:dyDescent="0.2">
      <c r="A64" s="768"/>
      <c r="B64" s="768"/>
      <c r="C64" s="768"/>
      <c r="D64" s="768"/>
      <c r="E64" s="768"/>
      <c r="F64" s="768"/>
      <c r="G64" s="768"/>
      <c r="H64" s="768"/>
      <c r="I64" s="768"/>
      <c r="J64" s="768"/>
      <c r="K64" s="768"/>
      <c r="L64" s="768"/>
      <c r="M64" s="768"/>
      <c r="N64" s="768"/>
      <c r="O64" s="768"/>
      <c r="P64" s="768"/>
      <c r="Q64" s="768"/>
    </row>
    <row r="65" spans="1:17" ht="15.6" customHeight="1" x14ac:dyDescent="0.2">
      <c r="A65" s="7"/>
      <c r="B65" s="770" t="s">
        <v>94</v>
      </c>
      <c r="C65" s="770"/>
      <c r="D65" s="770"/>
      <c r="E65" s="770"/>
      <c r="F65" s="770"/>
      <c r="G65" s="833"/>
      <c r="H65" s="833"/>
      <c r="I65" s="833"/>
      <c r="J65" s="833"/>
      <c r="K65" s="833"/>
      <c r="L65" s="833"/>
      <c r="M65" s="833"/>
      <c r="N65" s="833"/>
      <c r="O65" s="833"/>
      <c r="P65" s="833"/>
      <c r="Q65" s="769"/>
    </row>
    <row r="66" spans="1:17" x14ac:dyDescent="0.2">
      <c r="A66" s="769"/>
      <c r="B66" s="769"/>
      <c r="C66" s="769"/>
      <c r="D66" s="769"/>
      <c r="E66" s="769"/>
      <c r="F66" s="769"/>
      <c r="G66" s="769"/>
      <c r="H66" s="769"/>
      <c r="I66" s="769"/>
      <c r="J66" s="769"/>
      <c r="K66" s="769"/>
      <c r="L66" s="769"/>
      <c r="M66" s="769"/>
      <c r="N66" s="769"/>
      <c r="O66" s="769"/>
      <c r="P66" s="769"/>
      <c r="Q66" s="769"/>
    </row>
    <row r="67" spans="1:17" ht="15.75" x14ac:dyDescent="0.2">
      <c r="A67" s="7"/>
      <c r="B67" s="83"/>
      <c r="C67" s="771" t="s">
        <v>95</v>
      </c>
      <c r="D67" s="770"/>
      <c r="E67" s="770"/>
      <c r="F67" s="770"/>
      <c r="G67" s="770"/>
      <c r="H67" s="770"/>
      <c r="I67" s="770"/>
      <c r="J67" s="770"/>
      <c r="K67" s="770"/>
      <c r="L67" s="770"/>
      <c r="M67" s="770"/>
      <c r="N67" s="770"/>
      <c r="O67" s="770"/>
      <c r="P67" s="770"/>
      <c r="Q67" s="769"/>
    </row>
    <row r="68" spans="1:17" x14ac:dyDescent="0.2">
      <c r="A68" s="769"/>
      <c r="B68" s="769"/>
      <c r="C68" s="769"/>
      <c r="D68" s="769"/>
      <c r="E68" s="769"/>
      <c r="F68" s="769"/>
      <c r="G68" s="769"/>
      <c r="H68" s="769"/>
      <c r="I68" s="769"/>
      <c r="J68" s="769"/>
      <c r="K68" s="769"/>
      <c r="L68" s="769"/>
      <c r="M68" s="769"/>
      <c r="N68" s="769"/>
      <c r="O68" s="769"/>
      <c r="P68" s="769"/>
      <c r="Q68" s="769"/>
    </row>
    <row r="69" spans="1:17" ht="15.75" x14ac:dyDescent="0.2">
      <c r="A69" s="7"/>
      <c r="B69" s="83"/>
      <c r="C69" s="771" t="s">
        <v>96</v>
      </c>
      <c r="D69" s="770"/>
      <c r="E69" s="770"/>
      <c r="F69" s="770"/>
      <c r="G69" s="770"/>
      <c r="H69" s="770"/>
      <c r="I69" s="770"/>
      <c r="J69" s="770"/>
      <c r="K69" s="770"/>
      <c r="L69" s="770"/>
      <c r="M69" s="770"/>
      <c r="N69" s="770"/>
      <c r="O69" s="770"/>
      <c r="P69" s="770"/>
      <c r="Q69" s="769"/>
    </row>
    <row r="70" spans="1:17" ht="9" customHeight="1" x14ac:dyDescent="0.2">
      <c r="A70" s="769"/>
      <c r="B70" s="769"/>
      <c r="C70" s="769"/>
      <c r="D70" s="769"/>
      <c r="E70" s="769"/>
      <c r="F70" s="769"/>
      <c r="G70" s="769"/>
      <c r="H70" s="769"/>
      <c r="I70" s="769"/>
      <c r="J70" s="769"/>
      <c r="K70" s="769"/>
      <c r="L70" s="769"/>
      <c r="M70" s="769"/>
      <c r="N70" s="769"/>
      <c r="O70" s="769"/>
      <c r="P70" s="769"/>
      <c r="Q70" s="769"/>
    </row>
    <row r="71" spans="1:17" x14ac:dyDescent="0.2">
      <c r="A71" s="769"/>
      <c r="B71" s="772"/>
      <c r="C71" s="834"/>
      <c r="D71" s="835"/>
      <c r="E71" s="835"/>
      <c r="F71" s="835"/>
      <c r="G71" s="835"/>
      <c r="H71" s="835"/>
      <c r="I71" s="835"/>
      <c r="J71" s="835"/>
      <c r="K71" s="835"/>
      <c r="L71" s="835"/>
      <c r="M71" s="835"/>
      <c r="N71" s="835"/>
      <c r="O71" s="835"/>
      <c r="P71" s="836"/>
      <c r="Q71" s="769"/>
    </row>
    <row r="72" spans="1:17" x14ac:dyDescent="0.2">
      <c r="A72" s="769"/>
      <c r="B72" s="772"/>
      <c r="C72" s="837"/>
      <c r="D72" s="838"/>
      <c r="E72" s="838"/>
      <c r="F72" s="838"/>
      <c r="G72" s="838"/>
      <c r="H72" s="838"/>
      <c r="I72" s="838"/>
      <c r="J72" s="838"/>
      <c r="K72" s="838"/>
      <c r="L72" s="838"/>
      <c r="M72" s="838"/>
      <c r="N72" s="838"/>
      <c r="O72" s="838"/>
      <c r="P72" s="839"/>
      <c r="Q72" s="769"/>
    </row>
    <row r="73" spans="1:17" x14ac:dyDescent="0.2">
      <c r="A73" s="769"/>
      <c r="B73" s="772"/>
      <c r="C73" s="837"/>
      <c r="D73" s="838"/>
      <c r="E73" s="838"/>
      <c r="F73" s="838"/>
      <c r="G73" s="838"/>
      <c r="H73" s="838"/>
      <c r="I73" s="838"/>
      <c r="J73" s="838"/>
      <c r="K73" s="838"/>
      <c r="L73" s="838"/>
      <c r="M73" s="838"/>
      <c r="N73" s="838"/>
      <c r="O73" s="838"/>
      <c r="P73" s="839"/>
      <c r="Q73" s="769"/>
    </row>
    <row r="74" spans="1:17" x14ac:dyDescent="0.2">
      <c r="A74" s="769"/>
      <c r="B74" s="772"/>
      <c r="C74" s="837"/>
      <c r="D74" s="838"/>
      <c r="E74" s="838"/>
      <c r="F74" s="838"/>
      <c r="G74" s="838"/>
      <c r="H74" s="838"/>
      <c r="I74" s="838"/>
      <c r="J74" s="838"/>
      <c r="K74" s="838"/>
      <c r="L74" s="838"/>
      <c r="M74" s="838"/>
      <c r="N74" s="838"/>
      <c r="O74" s="838"/>
      <c r="P74" s="839"/>
      <c r="Q74" s="769"/>
    </row>
    <row r="75" spans="1:17" x14ac:dyDescent="0.2">
      <c r="A75" s="769"/>
      <c r="B75" s="772"/>
      <c r="C75" s="837"/>
      <c r="D75" s="838"/>
      <c r="E75" s="838"/>
      <c r="F75" s="838"/>
      <c r="G75" s="838"/>
      <c r="H75" s="838"/>
      <c r="I75" s="838"/>
      <c r="J75" s="838"/>
      <c r="K75" s="838"/>
      <c r="L75" s="838"/>
      <c r="M75" s="838"/>
      <c r="N75" s="838"/>
      <c r="O75" s="838"/>
      <c r="P75" s="839"/>
      <c r="Q75" s="769"/>
    </row>
    <row r="76" spans="1:17" x14ac:dyDescent="0.2">
      <c r="A76" s="769"/>
      <c r="B76" s="772"/>
      <c r="C76" s="837"/>
      <c r="D76" s="838"/>
      <c r="E76" s="838"/>
      <c r="F76" s="838"/>
      <c r="G76" s="838"/>
      <c r="H76" s="838"/>
      <c r="I76" s="838"/>
      <c r="J76" s="838"/>
      <c r="K76" s="838"/>
      <c r="L76" s="838"/>
      <c r="M76" s="838"/>
      <c r="N76" s="838"/>
      <c r="O76" s="838"/>
      <c r="P76" s="839"/>
      <c r="Q76" s="769"/>
    </row>
    <row r="77" spans="1:17" x14ac:dyDescent="0.2">
      <c r="A77" s="769"/>
      <c r="B77" s="772"/>
      <c r="C77" s="840"/>
      <c r="D77" s="841"/>
      <c r="E77" s="841"/>
      <c r="F77" s="841"/>
      <c r="G77" s="841"/>
      <c r="H77" s="841"/>
      <c r="I77" s="841"/>
      <c r="J77" s="841"/>
      <c r="K77" s="841"/>
      <c r="L77" s="841"/>
      <c r="M77" s="841"/>
      <c r="N77" s="841"/>
      <c r="O77" s="841"/>
      <c r="P77" s="842"/>
      <c r="Q77" s="769"/>
    </row>
    <row r="78" spans="1:17" ht="15.75" customHeight="1" x14ac:dyDescent="0.2">
      <c r="A78" s="769"/>
      <c r="B78" s="769"/>
      <c r="C78" s="769"/>
      <c r="D78" s="769"/>
      <c r="E78" s="769"/>
      <c r="F78" s="769"/>
      <c r="G78" s="769"/>
      <c r="H78" s="769"/>
      <c r="I78" s="769"/>
      <c r="J78" s="769"/>
      <c r="K78" s="769"/>
      <c r="L78" s="769"/>
      <c r="M78" s="769"/>
      <c r="N78" s="769"/>
      <c r="O78" s="769"/>
      <c r="P78" s="769"/>
      <c r="Q78" s="769"/>
    </row>
    <row r="79" spans="1:17" ht="15.75" x14ac:dyDescent="0.25">
      <c r="A79" s="769"/>
      <c r="B79" s="769"/>
      <c r="C79" s="769"/>
      <c r="D79" s="769"/>
      <c r="E79" s="769"/>
      <c r="F79" s="769"/>
      <c r="G79" s="769"/>
      <c r="H79" s="769"/>
      <c r="I79" s="773" t="s">
        <v>136</v>
      </c>
      <c r="J79" s="773"/>
      <c r="K79" s="773"/>
      <c r="L79" s="773"/>
      <c r="M79" s="773"/>
      <c r="N79" s="773"/>
      <c r="O79" s="773"/>
      <c r="P79" s="773"/>
      <c r="Q79" s="769"/>
    </row>
    <row r="80" spans="1:17" ht="15.75" customHeight="1" x14ac:dyDescent="0.2">
      <c r="A80" s="769"/>
      <c r="B80" s="769"/>
      <c r="C80" s="769"/>
      <c r="D80" s="769"/>
      <c r="E80" s="769"/>
      <c r="F80" s="769"/>
      <c r="G80" s="769"/>
      <c r="H80" s="769"/>
      <c r="I80" s="769"/>
      <c r="J80" s="769"/>
      <c r="K80" s="769"/>
      <c r="L80" s="769"/>
      <c r="M80" s="769"/>
      <c r="N80" s="769"/>
      <c r="O80" s="769"/>
      <c r="P80" s="769"/>
      <c r="Q80" s="769"/>
    </row>
    <row r="81" spans="1:17" x14ac:dyDescent="0.2">
      <c r="A81" s="769"/>
      <c r="B81" s="769"/>
      <c r="C81" s="769"/>
      <c r="D81" s="769"/>
      <c r="E81" s="769"/>
      <c r="F81" s="769"/>
      <c r="G81" s="769"/>
      <c r="H81" s="769"/>
      <c r="I81" s="769"/>
      <c r="J81" s="769"/>
      <c r="K81" s="769"/>
      <c r="L81" s="769"/>
      <c r="M81" s="769"/>
      <c r="N81" s="769"/>
      <c r="O81" s="769"/>
      <c r="P81" s="769"/>
      <c r="Q81" s="769"/>
    </row>
    <row r="82" spans="1:17" x14ac:dyDescent="0.2">
      <c r="A82" s="774"/>
      <c r="B82" s="774"/>
      <c r="C82" s="774"/>
      <c r="D82" s="774"/>
      <c r="E82" s="774"/>
      <c r="F82" s="769"/>
      <c r="G82" s="769"/>
      <c r="H82" s="769"/>
      <c r="I82" s="774"/>
      <c r="J82" s="774"/>
      <c r="K82" s="774"/>
      <c r="L82" s="774"/>
      <c r="M82" s="774"/>
      <c r="N82" s="774"/>
      <c r="O82" s="774"/>
      <c r="P82" s="774"/>
      <c r="Q82" s="769"/>
    </row>
    <row r="83" spans="1:17" x14ac:dyDescent="0.2">
      <c r="A83" s="775"/>
      <c r="B83" s="775"/>
      <c r="C83" s="775"/>
      <c r="D83" s="775"/>
      <c r="E83" s="775"/>
      <c r="F83" s="769"/>
      <c r="G83" s="769"/>
      <c r="H83" s="769"/>
      <c r="I83" s="775"/>
      <c r="J83" s="775"/>
      <c r="K83" s="775"/>
      <c r="L83" s="775"/>
      <c r="M83" s="775"/>
      <c r="N83" s="775"/>
      <c r="O83" s="775"/>
      <c r="P83" s="775"/>
      <c r="Q83" s="769"/>
    </row>
    <row r="84" spans="1:17" x14ac:dyDescent="0.2">
      <c r="A84" s="779" t="s">
        <v>11</v>
      </c>
      <c r="B84" s="779"/>
      <c r="C84" s="779"/>
      <c r="D84" s="779"/>
      <c r="E84" s="779"/>
      <c r="F84" s="779"/>
      <c r="G84" s="779"/>
      <c r="H84" s="779"/>
      <c r="I84" s="274" t="s">
        <v>97</v>
      </c>
      <c r="J84" s="275"/>
      <c r="K84" s="275"/>
      <c r="L84" s="275"/>
      <c r="M84" s="275"/>
      <c r="N84" s="275"/>
      <c r="O84" s="275"/>
      <c r="P84" s="275"/>
      <c r="Q84" s="769"/>
    </row>
    <row r="85" spans="1:17" x14ac:dyDescent="0.2">
      <c r="A85" s="769"/>
      <c r="B85" s="769"/>
      <c r="C85" s="769"/>
      <c r="D85" s="769"/>
      <c r="E85" s="769"/>
      <c r="F85" s="769"/>
      <c r="G85" s="769"/>
      <c r="H85" s="769"/>
      <c r="I85" s="769"/>
      <c r="J85" s="769"/>
      <c r="K85" s="769"/>
      <c r="L85" s="769"/>
      <c r="M85" s="769"/>
      <c r="N85" s="769"/>
      <c r="O85" s="769"/>
      <c r="P85" s="769"/>
      <c r="Q85" s="769"/>
    </row>
    <row r="86" spans="1:17" x14ac:dyDescent="0.2">
      <c r="A86" s="769"/>
      <c r="B86" s="769"/>
      <c r="C86" s="769"/>
      <c r="D86" s="769"/>
      <c r="E86" s="769"/>
      <c r="F86" s="769"/>
      <c r="G86" s="769"/>
      <c r="H86" s="769"/>
      <c r="I86" s="774"/>
      <c r="J86" s="774"/>
      <c r="K86" s="774"/>
      <c r="L86" s="774"/>
      <c r="M86" s="774"/>
      <c r="N86" s="774"/>
      <c r="O86" s="774"/>
      <c r="P86" s="774"/>
      <c r="Q86" s="769"/>
    </row>
    <row r="87" spans="1:17" x14ac:dyDescent="0.2">
      <c r="A87" s="769"/>
      <c r="B87" s="769"/>
      <c r="C87" s="769"/>
      <c r="D87" s="769"/>
      <c r="E87" s="769"/>
      <c r="F87" s="769"/>
      <c r="G87" s="769"/>
      <c r="H87" s="769"/>
      <c r="I87" s="775"/>
      <c r="J87" s="775"/>
      <c r="K87" s="775"/>
      <c r="L87" s="775"/>
      <c r="M87" s="775"/>
      <c r="N87" s="775"/>
      <c r="O87" s="775"/>
      <c r="P87" s="775"/>
      <c r="Q87" s="769"/>
    </row>
    <row r="88" spans="1:17" x14ac:dyDescent="0.2">
      <c r="A88" s="769"/>
      <c r="B88" s="769"/>
      <c r="C88" s="769"/>
      <c r="D88" s="769"/>
      <c r="E88" s="769"/>
      <c r="F88" s="769"/>
      <c r="G88" s="769"/>
      <c r="H88" s="769"/>
      <c r="I88" s="730" t="s">
        <v>98</v>
      </c>
      <c r="J88" s="730"/>
      <c r="K88" s="730"/>
      <c r="L88" s="730"/>
      <c r="M88" s="730"/>
      <c r="N88" s="730"/>
      <c r="O88" s="730"/>
      <c r="P88" s="730"/>
      <c r="Q88" s="769"/>
    </row>
    <row r="89" spans="1:17" x14ac:dyDescent="0.2">
      <c r="A89" s="778"/>
      <c r="B89" s="778"/>
      <c r="C89" s="778"/>
      <c r="D89" s="778"/>
      <c r="E89" s="778"/>
      <c r="F89" s="778"/>
      <c r="G89" s="778"/>
      <c r="H89" s="778"/>
      <c r="I89" s="778"/>
      <c r="J89" s="778"/>
      <c r="K89" s="778"/>
      <c r="L89" s="778"/>
      <c r="M89" s="778"/>
      <c r="N89" s="778"/>
      <c r="O89" s="778"/>
      <c r="P89" s="778"/>
      <c r="Q89" s="769"/>
    </row>
    <row r="90" spans="1:17" x14ac:dyDescent="0.2">
      <c r="A90" s="778"/>
      <c r="B90" s="778"/>
      <c r="C90" s="778"/>
      <c r="D90" s="778"/>
      <c r="E90" s="778"/>
      <c r="F90" s="778"/>
      <c r="G90" s="778"/>
      <c r="H90" s="778"/>
      <c r="I90" s="778"/>
      <c r="J90" s="778"/>
      <c r="K90" s="778"/>
      <c r="L90" s="778"/>
      <c r="M90" s="778"/>
      <c r="N90" s="778"/>
      <c r="O90" s="778"/>
      <c r="P90" s="778"/>
      <c r="Q90" s="769"/>
    </row>
  </sheetData>
  <mergeCells count="130">
    <mergeCell ref="J21:P21"/>
    <mergeCell ref="J22:P22"/>
    <mergeCell ref="J23:P23"/>
    <mergeCell ref="L30:M30"/>
    <mergeCell ref="A26:D26"/>
    <mergeCell ref="A27:D27"/>
    <mergeCell ref="E26:K26"/>
    <mergeCell ref="E27:K27"/>
    <mergeCell ref="E29:E30"/>
    <mergeCell ref="F29:F30"/>
    <mergeCell ref="E28:F28"/>
    <mergeCell ref="G28:I30"/>
    <mergeCell ref="L26:P26"/>
    <mergeCell ref="I41:K41"/>
    <mergeCell ref="M41:O41"/>
    <mergeCell ref="I43:K43"/>
    <mergeCell ref="M43:O43"/>
    <mergeCell ref="I45:K45"/>
    <mergeCell ref="M45:O45"/>
    <mergeCell ref="G65:P65"/>
    <mergeCell ref="C71:P77"/>
    <mergeCell ref="I47:K47"/>
    <mergeCell ref="M47:O47"/>
    <mergeCell ref="I49:K49"/>
    <mergeCell ref="M49:O49"/>
    <mergeCell ref="A57:P57"/>
    <mergeCell ref="A58:P58"/>
    <mergeCell ref="A59:E60"/>
    <mergeCell ref="F59:L60"/>
    <mergeCell ref="M59:P60"/>
    <mergeCell ref="A61:E61"/>
    <mergeCell ref="F61:L61"/>
    <mergeCell ref="M61:P61"/>
    <mergeCell ref="A63:E63"/>
    <mergeCell ref="F63:L63"/>
    <mergeCell ref="M63:P63"/>
    <mergeCell ref="P53:P54"/>
    <mergeCell ref="A6:Q8"/>
    <mergeCell ref="A9:Q9"/>
    <mergeCell ref="A10:A14"/>
    <mergeCell ref="B10:Q10"/>
    <mergeCell ref="B11:Q11"/>
    <mergeCell ref="B12:Q12"/>
    <mergeCell ref="B13:Q13"/>
    <mergeCell ref="B14:Q14"/>
    <mergeCell ref="A15:Q15"/>
    <mergeCell ref="A1:N1"/>
    <mergeCell ref="P1:Q1"/>
    <mergeCell ref="A2:Q2"/>
    <mergeCell ref="A3:Q3"/>
    <mergeCell ref="A4:C5"/>
    <mergeCell ref="E4:H4"/>
    <mergeCell ref="J4:M4"/>
    <mergeCell ref="O4:Q4"/>
    <mergeCell ref="E5:H5"/>
    <mergeCell ref="J5:M5"/>
    <mergeCell ref="O5:Q5"/>
    <mergeCell ref="A16:Q17"/>
    <mergeCell ref="A18:Q18"/>
    <mergeCell ref="A19:A23"/>
    <mergeCell ref="B19:H19"/>
    <mergeCell ref="I19:Q19"/>
    <mergeCell ref="I20:Q20"/>
    <mergeCell ref="I21:I23"/>
    <mergeCell ref="B36:Q36"/>
    <mergeCell ref="B37:Q37"/>
    <mergeCell ref="A28:D30"/>
    <mergeCell ref="Q21:Q23"/>
    <mergeCell ref="A24:Q24"/>
    <mergeCell ref="A25:Q25"/>
    <mergeCell ref="J28:K30"/>
    <mergeCell ref="L27:M27"/>
    <mergeCell ref="L28:M28"/>
    <mergeCell ref="L29:P29"/>
    <mergeCell ref="N27:O27"/>
    <mergeCell ref="N28:O28"/>
    <mergeCell ref="N30:O30"/>
    <mergeCell ref="B20:H20"/>
    <mergeCell ref="B21:H21"/>
    <mergeCell ref="B22:H22"/>
    <mergeCell ref="B23:H23"/>
    <mergeCell ref="B38:Q38"/>
    <mergeCell ref="A39:Q39"/>
    <mergeCell ref="B40:Q40"/>
    <mergeCell ref="A31:Q31"/>
    <mergeCell ref="B32:Q32"/>
    <mergeCell ref="B33:Q33"/>
    <mergeCell ref="A34:Q34"/>
    <mergeCell ref="B35:Q35"/>
    <mergeCell ref="A62:E62"/>
    <mergeCell ref="F62:L62"/>
    <mergeCell ref="M62:P62"/>
    <mergeCell ref="Q41:Q63"/>
    <mergeCell ref="A42:G49"/>
    <mergeCell ref="H42:P42"/>
    <mergeCell ref="H44:P44"/>
    <mergeCell ref="H46:P46"/>
    <mergeCell ref="H48:P48"/>
    <mergeCell ref="A50:P51"/>
    <mergeCell ref="A52:C54"/>
    <mergeCell ref="D52:P52"/>
    <mergeCell ref="H53:J54"/>
    <mergeCell ref="K53:K54"/>
    <mergeCell ref="L53:L54"/>
    <mergeCell ref="M53:O54"/>
    <mergeCell ref="A55:P55"/>
    <mergeCell ref="A56:P56"/>
    <mergeCell ref="A89:P90"/>
    <mergeCell ref="I82:P83"/>
    <mergeCell ref="A84:H84"/>
    <mergeCell ref="A85:H88"/>
    <mergeCell ref="I85:P85"/>
    <mergeCell ref="I86:P87"/>
    <mergeCell ref="I88:P88"/>
    <mergeCell ref="A64:P64"/>
    <mergeCell ref="Q64:Q90"/>
    <mergeCell ref="B65:F65"/>
    <mergeCell ref="A66:P66"/>
    <mergeCell ref="C67:P67"/>
    <mergeCell ref="A68:P68"/>
    <mergeCell ref="C69:P69"/>
    <mergeCell ref="A70:P70"/>
    <mergeCell ref="A71:B77"/>
    <mergeCell ref="A78:P78"/>
    <mergeCell ref="A79:H79"/>
    <mergeCell ref="I79:P79"/>
    <mergeCell ref="A80:P80"/>
    <mergeCell ref="A81:P81"/>
    <mergeCell ref="A82:E83"/>
    <mergeCell ref="F82:H83"/>
  </mergeCells>
  <pageMargins left="0.7" right="0.7" top="0.78740157499999996" bottom="0.78740157499999996" header="0.3" footer="0.3"/>
  <pageSetup paperSize="9" scale="49" orientation="portrait" horizontalDpi="90" verticalDpi="90" r:id="rId1"/>
  <colBreaks count="1" manualBreakCount="1">
    <brk id="18" max="8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683E-7985-4976-8902-5677844CAD6B}">
  <sheetPr>
    <tabColor rgb="FFFFC000"/>
  </sheetPr>
  <dimension ref="A1:S84"/>
  <sheetViews>
    <sheetView zoomScale="90" zoomScaleNormal="90" workbookViewId="0">
      <selection activeCell="B5" sqref="B5:C5"/>
    </sheetView>
  </sheetViews>
  <sheetFormatPr baseColWidth="10" defaultRowHeight="12.75" x14ac:dyDescent="0.2"/>
  <cols>
    <col min="1" max="2" width="3.5703125" customWidth="1"/>
    <col min="3" max="3" width="16.42578125" customWidth="1"/>
    <col min="4" max="4" width="19.42578125" customWidth="1"/>
    <col min="5" max="5" width="8.42578125" customWidth="1"/>
    <col min="6" max="11" width="3.28515625" customWidth="1"/>
    <col min="12" max="12" width="3.42578125" customWidth="1"/>
    <col min="13" max="13" width="3.28515625" customWidth="1"/>
    <col min="14" max="14" width="9.5703125" customWidth="1"/>
    <col min="15" max="15" width="20.5703125" style="3" customWidth="1"/>
    <col min="16" max="16" width="7" customWidth="1"/>
    <col min="17" max="17" width="21.7109375" style="3" customWidth="1"/>
    <col min="18" max="18" width="4" customWidth="1"/>
    <col min="19" max="19" width="0.7109375" customWidth="1"/>
    <col min="257" max="257" width="3.42578125" customWidth="1"/>
    <col min="258" max="258" width="2.85546875" customWidth="1"/>
    <col min="259" max="259" width="10.42578125" customWidth="1"/>
    <col min="260" max="260" width="25.42578125" customWidth="1"/>
    <col min="261" max="261" width="8.42578125" customWidth="1"/>
    <col min="262" max="269" width="3.28515625" customWidth="1"/>
    <col min="270" max="270" width="9.5703125" customWidth="1"/>
    <col min="271" max="271" width="20.5703125" customWidth="1"/>
    <col min="272" max="272" width="7" customWidth="1"/>
    <col min="273" max="273" width="21.7109375" customWidth="1"/>
    <col min="274" max="274" width="7.5703125" customWidth="1"/>
    <col min="513" max="513" width="3.42578125" customWidth="1"/>
    <col min="514" max="514" width="2.85546875" customWidth="1"/>
    <col min="515" max="515" width="10.42578125" customWidth="1"/>
    <col min="516" max="516" width="25.42578125" customWidth="1"/>
    <col min="517" max="517" width="8.42578125" customWidth="1"/>
    <col min="518" max="525" width="3.28515625" customWidth="1"/>
    <col min="526" max="526" width="9.5703125" customWidth="1"/>
    <col min="527" max="527" width="20.5703125" customWidth="1"/>
    <col min="528" max="528" width="7" customWidth="1"/>
    <col min="529" max="529" width="21.7109375" customWidth="1"/>
    <col min="530" max="530" width="7.5703125" customWidth="1"/>
    <col min="769" max="769" width="3.42578125" customWidth="1"/>
    <col min="770" max="770" width="2.85546875" customWidth="1"/>
    <col min="771" max="771" width="10.42578125" customWidth="1"/>
    <col min="772" max="772" width="25.42578125" customWidth="1"/>
    <col min="773" max="773" width="8.42578125" customWidth="1"/>
    <col min="774" max="781" width="3.28515625" customWidth="1"/>
    <col min="782" max="782" width="9.5703125" customWidth="1"/>
    <col min="783" max="783" width="20.5703125" customWidth="1"/>
    <col min="784" max="784" width="7" customWidth="1"/>
    <col min="785" max="785" width="21.7109375" customWidth="1"/>
    <col min="786" max="786" width="7.5703125" customWidth="1"/>
    <col min="1025" max="1025" width="3.42578125" customWidth="1"/>
    <col min="1026" max="1026" width="2.85546875" customWidth="1"/>
    <col min="1027" max="1027" width="10.42578125" customWidth="1"/>
    <col min="1028" max="1028" width="25.42578125" customWidth="1"/>
    <col min="1029" max="1029" width="8.42578125" customWidth="1"/>
    <col min="1030" max="1037" width="3.28515625" customWidth="1"/>
    <col min="1038" max="1038" width="9.5703125" customWidth="1"/>
    <col min="1039" max="1039" width="20.5703125" customWidth="1"/>
    <col min="1040" max="1040" width="7" customWidth="1"/>
    <col min="1041" max="1041" width="21.7109375" customWidth="1"/>
    <col min="1042" max="1042" width="7.5703125" customWidth="1"/>
    <col min="1281" max="1281" width="3.42578125" customWidth="1"/>
    <col min="1282" max="1282" width="2.85546875" customWidth="1"/>
    <col min="1283" max="1283" width="10.42578125" customWidth="1"/>
    <col min="1284" max="1284" width="25.42578125" customWidth="1"/>
    <col min="1285" max="1285" width="8.42578125" customWidth="1"/>
    <col min="1286" max="1293" width="3.28515625" customWidth="1"/>
    <col min="1294" max="1294" width="9.5703125" customWidth="1"/>
    <col min="1295" max="1295" width="20.5703125" customWidth="1"/>
    <col min="1296" max="1296" width="7" customWidth="1"/>
    <col min="1297" max="1297" width="21.7109375" customWidth="1"/>
    <col min="1298" max="1298" width="7.5703125" customWidth="1"/>
    <col min="1537" max="1537" width="3.42578125" customWidth="1"/>
    <col min="1538" max="1538" width="2.85546875" customWidth="1"/>
    <col min="1539" max="1539" width="10.42578125" customWidth="1"/>
    <col min="1540" max="1540" width="25.42578125" customWidth="1"/>
    <col min="1541" max="1541" width="8.42578125" customWidth="1"/>
    <col min="1542" max="1549" width="3.28515625" customWidth="1"/>
    <col min="1550" max="1550" width="9.5703125" customWidth="1"/>
    <col min="1551" max="1551" width="20.5703125" customWidth="1"/>
    <col min="1552" max="1552" width="7" customWidth="1"/>
    <col min="1553" max="1553" width="21.7109375" customWidth="1"/>
    <col min="1554" max="1554" width="7.5703125" customWidth="1"/>
    <col min="1793" max="1793" width="3.42578125" customWidth="1"/>
    <col min="1794" max="1794" width="2.85546875" customWidth="1"/>
    <col min="1795" max="1795" width="10.42578125" customWidth="1"/>
    <col min="1796" max="1796" width="25.42578125" customWidth="1"/>
    <col min="1797" max="1797" width="8.42578125" customWidth="1"/>
    <col min="1798" max="1805" width="3.28515625" customWidth="1"/>
    <col min="1806" max="1806" width="9.5703125" customWidth="1"/>
    <col min="1807" max="1807" width="20.5703125" customWidth="1"/>
    <col min="1808" max="1808" width="7" customWidth="1"/>
    <col min="1809" max="1809" width="21.7109375" customWidth="1"/>
    <col min="1810" max="1810" width="7.5703125" customWidth="1"/>
    <col min="2049" max="2049" width="3.42578125" customWidth="1"/>
    <col min="2050" max="2050" width="2.85546875" customWidth="1"/>
    <col min="2051" max="2051" width="10.42578125" customWidth="1"/>
    <col min="2052" max="2052" width="25.42578125" customWidth="1"/>
    <col min="2053" max="2053" width="8.42578125" customWidth="1"/>
    <col min="2054" max="2061" width="3.28515625" customWidth="1"/>
    <col min="2062" max="2062" width="9.5703125" customWidth="1"/>
    <col min="2063" max="2063" width="20.5703125" customWidth="1"/>
    <col min="2064" max="2064" width="7" customWidth="1"/>
    <col min="2065" max="2065" width="21.7109375" customWidth="1"/>
    <col min="2066" max="2066" width="7.5703125" customWidth="1"/>
    <col min="2305" max="2305" width="3.42578125" customWidth="1"/>
    <col min="2306" max="2306" width="2.85546875" customWidth="1"/>
    <col min="2307" max="2307" width="10.42578125" customWidth="1"/>
    <col min="2308" max="2308" width="25.42578125" customWidth="1"/>
    <col min="2309" max="2309" width="8.42578125" customWidth="1"/>
    <col min="2310" max="2317" width="3.28515625" customWidth="1"/>
    <col min="2318" max="2318" width="9.5703125" customWidth="1"/>
    <col min="2319" max="2319" width="20.5703125" customWidth="1"/>
    <col min="2320" max="2320" width="7" customWidth="1"/>
    <col min="2321" max="2321" width="21.7109375" customWidth="1"/>
    <col min="2322" max="2322" width="7.5703125" customWidth="1"/>
    <col min="2561" max="2561" width="3.42578125" customWidth="1"/>
    <col min="2562" max="2562" width="2.85546875" customWidth="1"/>
    <col min="2563" max="2563" width="10.42578125" customWidth="1"/>
    <col min="2564" max="2564" width="25.42578125" customWidth="1"/>
    <col min="2565" max="2565" width="8.42578125" customWidth="1"/>
    <col min="2566" max="2573" width="3.28515625" customWidth="1"/>
    <col min="2574" max="2574" width="9.5703125" customWidth="1"/>
    <col min="2575" max="2575" width="20.5703125" customWidth="1"/>
    <col min="2576" max="2576" width="7" customWidth="1"/>
    <col min="2577" max="2577" width="21.7109375" customWidth="1"/>
    <col min="2578" max="2578" width="7.5703125" customWidth="1"/>
    <col min="2817" max="2817" width="3.42578125" customWidth="1"/>
    <col min="2818" max="2818" width="2.85546875" customWidth="1"/>
    <col min="2819" max="2819" width="10.42578125" customWidth="1"/>
    <col min="2820" max="2820" width="25.42578125" customWidth="1"/>
    <col min="2821" max="2821" width="8.42578125" customWidth="1"/>
    <col min="2822" max="2829" width="3.28515625" customWidth="1"/>
    <col min="2830" max="2830" width="9.5703125" customWidth="1"/>
    <col min="2831" max="2831" width="20.5703125" customWidth="1"/>
    <col min="2832" max="2832" width="7" customWidth="1"/>
    <col min="2833" max="2833" width="21.7109375" customWidth="1"/>
    <col min="2834" max="2834" width="7.5703125" customWidth="1"/>
    <col min="3073" max="3073" width="3.42578125" customWidth="1"/>
    <col min="3074" max="3074" width="2.85546875" customWidth="1"/>
    <col min="3075" max="3075" width="10.42578125" customWidth="1"/>
    <col min="3076" max="3076" width="25.42578125" customWidth="1"/>
    <col min="3077" max="3077" width="8.42578125" customWidth="1"/>
    <col min="3078" max="3085" width="3.28515625" customWidth="1"/>
    <col min="3086" max="3086" width="9.5703125" customWidth="1"/>
    <col min="3087" max="3087" width="20.5703125" customWidth="1"/>
    <col min="3088" max="3088" width="7" customWidth="1"/>
    <col min="3089" max="3089" width="21.7109375" customWidth="1"/>
    <col min="3090" max="3090" width="7.5703125" customWidth="1"/>
    <col min="3329" max="3329" width="3.42578125" customWidth="1"/>
    <col min="3330" max="3330" width="2.85546875" customWidth="1"/>
    <col min="3331" max="3331" width="10.42578125" customWidth="1"/>
    <col min="3332" max="3332" width="25.42578125" customWidth="1"/>
    <col min="3333" max="3333" width="8.42578125" customWidth="1"/>
    <col min="3334" max="3341" width="3.28515625" customWidth="1"/>
    <col min="3342" max="3342" width="9.5703125" customWidth="1"/>
    <col min="3343" max="3343" width="20.5703125" customWidth="1"/>
    <col min="3344" max="3344" width="7" customWidth="1"/>
    <col min="3345" max="3345" width="21.7109375" customWidth="1"/>
    <col min="3346" max="3346" width="7.5703125" customWidth="1"/>
    <col min="3585" max="3585" width="3.42578125" customWidth="1"/>
    <col min="3586" max="3586" width="2.85546875" customWidth="1"/>
    <col min="3587" max="3587" width="10.42578125" customWidth="1"/>
    <col min="3588" max="3588" width="25.42578125" customWidth="1"/>
    <col min="3589" max="3589" width="8.42578125" customWidth="1"/>
    <col min="3590" max="3597" width="3.28515625" customWidth="1"/>
    <col min="3598" max="3598" width="9.5703125" customWidth="1"/>
    <col min="3599" max="3599" width="20.5703125" customWidth="1"/>
    <col min="3600" max="3600" width="7" customWidth="1"/>
    <col min="3601" max="3601" width="21.7109375" customWidth="1"/>
    <col min="3602" max="3602" width="7.5703125" customWidth="1"/>
    <col min="3841" max="3841" width="3.42578125" customWidth="1"/>
    <col min="3842" max="3842" width="2.85546875" customWidth="1"/>
    <col min="3843" max="3843" width="10.42578125" customWidth="1"/>
    <col min="3844" max="3844" width="25.42578125" customWidth="1"/>
    <col min="3845" max="3845" width="8.42578125" customWidth="1"/>
    <col min="3846" max="3853" width="3.28515625" customWidth="1"/>
    <col min="3854" max="3854" width="9.5703125" customWidth="1"/>
    <col min="3855" max="3855" width="20.5703125" customWidth="1"/>
    <col min="3856" max="3856" width="7" customWidth="1"/>
    <col min="3857" max="3857" width="21.7109375" customWidth="1"/>
    <col min="3858" max="3858" width="7.5703125" customWidth="1"/>
    <col min="4097" max="4097" width="3.42578125" customWidth="1"/>
    <col min="4098" max="4098" width="2.85546875" customWidth="1"/>
    <col min="4099" max="4099" width="10.42578125" customWidth="1"/>
    <col min="4100" max="4100" width="25.42578125" customWidth="1"/>
    <col min="4101" max="4101" width="8.42578125" customWidth="1"/>
    <col min="4102" max="4109" width="3.28515625" customWidth="1"/>
    <col min="4110" max="4110" width="9.5703125" customWidth="1"/>
    <col min="4111" max="4111" width="20.5703125" customWidth="1"/>
    <col min="4112" max="4112" width="7" customWidth="1"/>
    <col min="4113" max="4113" width="21.7109375" customWidth="1"/>
    <col min="4114" max="4114" width="7.5703125" customWidth="1"/>
    <col min="4353" max="4353" width="3.42578125" customWidth="1"/>
    <col min="4354" max="4354" width="2.85546875" customWidth="1"/>
    <col min="4355" max="4355" width="10.42578125" customWidth="1"/>
    <col min="4356" max="4356" width="25.42578125" customWidth="1"/>
    <col min="4357" max="4357" width="8.42578125" customWidth="1"/>
    <col min="4358" max="4365" width="3.28515625" customWidth="1"/>
    <col min="4366" max="4366" width="9.5703125" customWidth="1"/>
    <col min="4367" max="4367" width="20.5703125" customWidth="1"/>
    <col min="4368" max="4368" width="7" customWidth="1"/>
    <col min="4369" max="4369" width="21.7109375" customWidth="1"/>
    <col min="4370" max="4370" width="7.5703125" customWidth="1"/>
    <col min="4609" max="4609" width="3.42578125" customWidth="1"/>
    <col min="4610" max="4610" width="2.85546875" customWidth="1"/>
    <col min="4611" max="4611" width="10.42578125" customWidth="1"/>
    <col min="4612" max="4612" width="25.42578125" customWidth="1"/>
    <col min="4613" max="4613" width="8.42578125" customWidth="1"/>
    <col min="4614" max="4621" width="3.28515625" customWidth="1"/>
    <col min="4622" max="4622" width="9.5703125" customWidth="1"/>
    <col min="4623" max="4623" width="20.5703125" customWidth="1"/>
    <col min="4624" max="4624" width="7" customWidth="1"/>
    <col min="4625" max="4625" width="21.7109375" customWidth="1"/>
    <col min="4626" max="4626" width="7.5703125" customWidth="1"/>
    <col min="4865" max="4865" width="3.42578125" customWidth="1"/>
    <col min="4866" max="4866" width="2.85546875" customWidth="1"/>
    <col min="4867" max="4867" width="10.42578125" customWidth="1"/>
    <col min="4868" max="4868" width="25.42578125" customWidth="1"/>
    <col min="4869" max="4869" width="8.42578125" customWidth="1"/>
    <col min="4870" max="4877" width="3.28515625" customWidth="1"/>
    <col min="4878" max="4878" width="9.5703125" customWidth="1"/>
    <col min="4879" max="4879" width="20.5703125" customWidth="1"/>
    <col min="4880" max="4880" width="7" customWidth="1"/>
    <col min="4881" max="4881" width="21.7109375" customWidth="1"/>
    <col min="4882" max="4882" width="7.5703125" customWidth="1"/>
    <col min="5121" max="5121" width="3.42578125" customWidth="1"/>
    <col min="5122" max="5122" width="2.85546875" customWidth="1"/>
    <col min="5123" max="5123" width="10.42578125" customWidth="1"/>
    <col min="5124" max="5124" width="25.42578125" customWidth="1"/>
    <col min="5125" max="5125" width="8.42578125" customWidth="1"/>
    <col min="5126" max="5133" width="3.28515625" customWidth="1"/>
    <col min="5134" max="5134" width="9.5703125" customWidth="1"/>
    <col min="5135" max="5135" width="20.5703125" customWidth="1"/>
    <col min="5136" max="5136" width="7" customWidth="1"/>
    <col min="5137" max="5137" width="21.7109375" customWidth="1"/>
    <col min="5138" max="5138" width="7.5703125" customWidth="1"/>
    <col min="5377" max="5377" width="3.42578125" customWidth="1"/>
    <col min="5378" max="5378" width="2.85546875" customWidth="1"/>
    <col min="5379" max="5379" width="10.42578125" customWidth="1"/>
    <col min="5380" max="5380" width="25.42578125" customWidth="1"/>
    <col min="5381" max="5381" width="8.42578125" customWidth="1"/>
    <col min="5382" max="5389" width="3.28515625" customWidth="1"/>
    <col min="5390" max="5390" width="9.5703125" customWidth="1"/>
    <col min="5391" max="5391" width="20.5703125" customWidth="1"/>
    <col min="5392" max="5392" width="7" customWidth="1"/>
    <col min="5393" max="5393" width="21.7109375" customWidth="1"/>
    <col min="5394" max="5394" width="7.5703125" customWidth="1"/>
    <col min="5633" max="5633" width="3.42578125" customWidth="1"/>
    <col min="5634" max="5634" width="2.85546875" customWidth="1"/>
    <col min="5635" max="5635" width="10.42578125" customWidth="1"/>
    <col min="5636" max="5636" width="25.42578125" customWidth="1"/>
    <col min="5637" max="5637" width="8.42578125" customWidth="1"/>
    <col min="5638" max="5645" width="3.28515625" customWidth="1"/>
    <col min="5646" max="5646" width="9.5703125" customWidth="1"/>
    <col min="5647" max="5647" width="20.5703125" customWidth="1"/>
    <col min="5648" max="5648" width="7" customWidth="1"/>
    <col min="5649" max="5649" width="21.7109375" customWidth="1"/>
    <col min="5650" max="5650" width="7.5703125" customWidth="1"/>
    <col min="5889" max="5889" width="3.42578125" customWidth="1"/>
    <col min="5890" max="5890" width="2.85546875" customWidth="1"/>
    <col min="5891" max="5891" width="10.42578125" customWidth="1"/>
    <col min="5892" max="5892" width="25.42578125" customWidth="1"/>
    <col min="5893" max="5893" width="8.42578125" customWidth="1"/>
    <col min="5894" max="5901" width="3.28515625" customWidth="1"/>
    <col min="5902" max="5902" width="9.5703125" customWidth="1"/>
    <col min="5903" max="5903" width="20.5703125" customWidth="1"/>
    <col min="5904" max="5904" width="7" customWidth="1"/>
    <col min="5905" max="5905" width="21.7109375" customWidth="1"/>
    <col min="5906" max="5906" width="7.5703125" customWidth="1"/>
    <col min="6145" max="6145" width="3.42578125" customWidth="1"/>
    <col min="6146" max="6146" width="2.85546875" customWidth="1"/>
    <col min="6147" max="6147" width="10.42578125" customWidth="1"/>
    <col min="6148" max="6148" width="25.42578125" customWidth="1"/>
    <col min="6149" max="6149" width="8.42578125" customWidth="1"/>
    <col min="6150" max="6157" width="3.28515625" customWidth="1"/>
    <col min="6158" max="6158" width="9.5703125" customWidth="1"/>
    <col min="6159" max="6159" width="20.5703125" customWidth="1"/>
    <col min="6160" max="6160" width="7" customWidth="1"/>
    <col min="6161" max="6161" width="21.7109375" customWidth="1"/>
    <col min="6162" max="6162" width="7.5703125" customWidth="1"/>
    <col min="6401" max="6401" width="3.42578125" customWidth="1"/>
    <col min="6402" max="6402" width="2.85546875" customWidth="1"/>
    <col min="6403" max="6403" width="10.42578125" customWidth="1"/>
    <col min="6404" max="6404" width="25.42578125" customWidth="1"/>
    <col min="6405" max="6405" width="8.42578125" customWidth="1"/>
    <col min="6406" max="6413" width="3.28515625" customWidth="1"/>
    <col min="6414" max="6414" width="9.5703125" customWidth="1"/>
    <col min="6415" max="6415" width="20.5703125" customWidth="1"/>
    <col min="6416" max="6416" width="7" customWidth="1"/>
    <col min="6417" max="6417" width="21.7109375" customWidth="1"/>
    <col min="6418" max="6418" width="7.5703125" customWidth="1"/>
    <col min="6657" max="6657" width="3.42578125" customWidth="1"/>
    <col min="6658" max="6658" width="2.85546875" customWidth="1"/>
    <col min="6659" max="6659" width="10.42578125" customWidth="1"/>
    <col min="6660" max="6660" width="25.42578125" customWidth="1"/>
    <col min="6661" max="6661" width="8.42578125" customWidth="1"/>
    <col min="6662" max="6669" width="3.28515625" customWidth="1"/>
    <col min="6670" max="6670" width="9.5703125" customWidth="1"/>
    <col min="6671" max="6671" width="20.5703125" customWidth="1"/>
    <col min="6672" max="6672" width="7" customWidth="1"/>
    <col min="6673" max="6673" width="21.7109375" customWidth="1"/>
    <col min="6674" max="6674" width="7.5703125" customWidth="1"/>
    <col min="6913" max="6913" width="3.42578125" customWidth="1"/>
    <col min="6914" max="6914" width="2.85546875" customWidth="1"/>
    <col min="6915" max="6915" width="10.42578125" customWidth="1"/>
    <col min="6916" max="6916" width="25.42578125" customWidth="1"/>
    <col min="6917" max="6917" width="8.42578125" customWidth="1"/>
    <col min="6918" max="6925" width="3.28515625" customWidth="1"/>
    <col min="6926" max="6926" width="9.5703125" customWidth="1"/>
    <col min="6927" max="6927" width="20.5703125" customWidth="1"/>
    <col min="6928" max="6928" width="7" customWidth="1"/>
    <col min="6929" max="6929" width="21.7109375" customWidth="1"/>
    <col min="6930" max="6930" width="7.5703125" customWidth="1"/>
    <col min="7169" max="7169" width="3.42578125" customWidth="1"/>
    <col min="7170" max="7170" width="2.85546875" customWidth="1"/>
    <col min="7171" max="7171" width="10.42578125" customWidth="1"/>
    <col min="7172" max="7172" width="25.42578125" customWidth="1"/>
    <col min="7173" max="7173" width="8.42578125" customWidth="1"/>
    <col min="7174" max="7181" width="3.28515625" customWidth="1"/>
    <col min="7182" max="7182" width="9.5703125" customWidth="1"/>
    <col min="7183" max="7183" width="20.5703125" customWidth="1"/>
    <col min="7184" max="7184" width="7" customWidth="1"/>
    <col min="7185" max="7185" width="21.7109375" customWidth="1"/>
    <col min="7186" max="7186" width="7.5703125" customWidth="1"/>
    <col min="7425" max="7425" width="3.42578125" customWidth="1"/>
    <col min="7426" max="7426" width="2.85546875" customWidth="1"/>
    <col min="7427" max="7427" width="10.42578125" customWidth="1"/>
    <col min="7428" max="7428" width="25.42578125" customWidth="1"/>
    <col min="7429" max="7429" width="8.42578125" customWidth="1"/>
    <col min="7430" max="7437" width="3.28515625" customWidth="1"/>
    <col min="7438" max="7438" width="9.5703125" customWidth="1"/>
    <col min="7439" max="7439" width="20.5703125" customWidth="1"/>
    <col min="7440" max="7440" width="7" customWidth="1"/>
    <col min="7441" max="7441" width="21.7109375" customWidth="1"/>
    <col min="7442" max="7442" width="7.5703125" customWidth="1"/>
    <col min="7681" max="7681" width="3.42578125" customWidth="1"/>
    <col min="7682" max="7682" width="2.85546875" customWidth="1"/>
    <col min="7683" max="7683" width="10.42578125" customWidth="1"/>
    <col min="7684" max="7684" width="25.42578125" customWidth="1"/>
    <col min="7685" max="7685" width="8.42578125" customWidth="1"/>
    <col min="7686" max="7693" width="3.28515625" customWidth="1"/>
    <col min="7694" max="7694" width="9.5703125" customWidth="1"/>
    <col min="7695" max="7695" width="20.5703125" customWidth="1"/>
    <col min="7696" max="7696" width="7" customWidth="1"/>
    <col min="7697" max="7697" width="21.7109375" customWidth="1"/>
    <col min="7698" max="7698" width="7.5703125" customWidth="1"/>
    <col min="7937" max="7937" width="3.42578125" customWidth="1"/>
    <col min="7938" max="7938" width="2.85546875" customWidth="1"/>
    <col min="7939" max="7939" width="10.42578125" customWidth="1"/>
    <col min="7940" max="7940" width="25.42578125" customWidth="1"/>
    <col min="7941" max="7941" width="8.42578125" customWidth="1"/>
    <col min="7942" max="7949" width="3.28515625" customWidth="1"/>
    <col min="7950" max="7950" width="9.5703125" customWidth="1"/>
    <col min="7951" max="7951" width="20.5703125" customWidth="1"/>
    <col min="7952" max="7952" width="7" customWidth="1"/>
    <col min="7953" max="7953" width="21.7109375" customWidth="1"/>
    <col min="7954" max="7954" width="7.5703125" customWidth="1"/>
    <col min="8193" max="8193" width="3.42578125" customWidth="1"/>
    <col min="8194" max="8194" width="2.85546875" customWidth="1"/>
    <col min="8195" max="8195" width="10.42578125" customWidth="1"/>
    <col min="8196" max="8196" width="25.42578125" customWidth="1"/>
    <col min="8197" max="8197" width="8.42578125" customWidth="1"/>
    <col min="8198" max="8205" width="3.28515625" customWidth="1"/>
    <col min="8206" max="8206" width="9.5703125" customWidth="1"/>
    <col min="8207" max="8207" width="20.5703125" customWidth="1"/>
    <col min="8208" max="8208" width="7" customWidth="1"/>
    <col min="8209" max="8209" width="21.7109375" customWidth="1"/>
    <col min="8210" max="8210" width="7.5703125" customWidth="1"/>
    <col min="8449" max="8449" width="3.42578125" customWidth="1"/>
    <col min="8450" max="8450" width="2.85546875" customWidth="1"/>
    <col min="8451" max="8451" width="10.42578125" customWidth="1"/>
    <col min="8452" max="8452" width="25.42578125" customWidth="1"/>
    <col min="8453" max="8453" width="8.42578125" customWidth="1"/>
    <col min="8454" max="8461" width="3.28515625" customWidth="1"/>
    <col min="8462" max="8462" width="9.5703125" customWidth="1"/>
    <col min="8463" max="8463" width="20.5703125" customWidth="1"/>
    <col min="8464" max="8464" width="7" customWidth="1"/>
    <col min="8465" max="8465" width="21.7109375" customWidth="1"/>
    <col min="8466" max="8466" width="7.5703125" customWidth="1"/>
    <col min="8705" max="8705" width="3.42578125" customWidth="1"/>
    <col min="8706" max="8706" width="2.85546875" customWidth="1"/>
    <col min="8707" max="8707" width="10.42578125" customWidth="1"/>
    <col min="8708" max="8708" width="25.42578125" customWidth="1"/>
    <col min="8709" max="8709" width="8.42578125" customWidth="1"/>
    <col min="8710" max="8717" width="3.28515625" customWidth="1"/>
    <col min="8718" max="8718" width="9.5703125" customWidth="1"/>
    <col min="8719" max="8719" width="20.5703125" customWidth="1"/>
    <col min="8720" max="8720" width="7" customWidth="1"/>
    <col min="8721" max="8721" width="21.7109375" customWidth="1"/>
    <col min="8722" max="8722" width="7.5703125" customWidth="1"/>
    <col min="8961" max="8961" width="3.42578125" customWidth="1"/>
    <col min="8962" max="8962" width="2.85546875" customWidth="1"/>
    <col min="8963" max="8963" width="10.42578125" customWidth="1"/>
    <col min="8964" max="8964" width="25.42578125" customWidth="1"/>
    <col min="8965" max="8965" width="8.42578125" customWidth="1"/>
    <col min="8966" max="8973" width="3.28515625" customWidth="1"/>
    <col min="8974" max="8974" width="9.5703125" customWidth="1"/>
    <col min="8975" max="8975" width="20.5703125" customWidth="1"/>
    <col min="8976" max="8976" width="7" customWidth="1"/>
    <col min="8977" max="8977" width="21.7109375" customWidth="1"/>
    <col min="8978" max="8978" width="7.5703125" customWidth="1"/>
    <col min="9217" max="9217" width="3.42578125" customWidth="1"/>
    <col min="9218" max="9218" width="2.85546875" customWidth="1"/>
    <col min="9219" max="9219" width="10.42578125" customWidth="1"/>
    <col min="9220" max="9220" width="25.42578125" customWidth="1"/>
    <col min="9221" max="9221" width="8.42578125" customWidth="1"/>
    <col min="9222" max="9229" width="3.28515625" customWidth="1"/>
    <col min="9230" max="9230" width="9.5703125" customWidth="1"/>
    <col min="9231" max="9231" width="20.5703125" customWidth="1"/>
    <col min="9232" max="9232" width="7" customWidth="1"/>
    <col min="9233" max="9233" width="21.7109375" customWidth="1"/>
    <col min="9234" max="9234" width="7.5703125" customWidth="1"/>
    <col min="9473" max="9473" width="3.42578125" customWidth="1"/>
    <col min="9474" max="9474" width="2.85546875" customWidth="1"/>
    <col min="9475" max="9475" width="10.42578125" customWidth="1"/>
    <col min="9476" max="9476" width="25.42578125" customWidth="1"/>
    <col min="9477" max="9477" width="8.42578125" customWidth="1"/>
    <col min="9478" max="9485" width="3.28515625" customWidth="1"/>
    <col min="9486" max="9486" width="9.5703125" customWidth="1"/>
    <col min="9487" max="9487" width="20.5703125" customWidth="1"/>
    <col min="9488" max="9488" width="7" customWidth="1"/>
    <col min="9489" max="9489" width="21.7109375" customWidth="1"/>
    <col min="9490" max="9490" width="7.5703125" customWidth="1"/>
    <col min="9729" max="9729" width="3.42578125" customWidth="1"/>
    <col min="9730" max="9730" width="2.85546875" customWidth="1"/>
    <col min="9731" max="9731" width="10.42578125" customWidth="1"/>
    <col min="9732" max="9732" width="25.42578125" customWidth="1"/>
    <col min="9733" max="9733" width="8.42578125" customWidth="1"/>
    <col min="9734" max="9741" width="3.28515625" customWidth="1"/>
    <col min="9742" max="9742" width="9.5703125" customWidth="1"/>
    <col min="9743" max="9743" width="20.5703125" customWidth="1"/>
    <col min="9744" max="9744" width="7" customWidth="1"/>
    <col min="9745" max="9745" width="21.7109375" customWidth="1"/>
    <col min="9746" max="9746" width="7.5703125" customWidth="1"/>
    <col min="9985" max="9985" width="3.42578125" customWidth="1"/>
    <col min="9986" max="9986" width="2.85546875" customWidth="1"/>
    <col min="9987" max="9987" width="10.42578125" customWidth="1"/>
    <col min="9988" max="9988" width="25.42578125" customWidth="1"/>
    <col min="9989" max="9989" width="8.42578125" customWidth="1"/>
    <col min="9990" max="9997" width="3.28515625" customWidth="1"/>
    <col min="9998" max="9998" width="9.5703125" customWidth="1"/>
    <col min="9999" max="9999" width="20.5703125" customWidth="1"/>
    <col min="10000" max="10000" width="7" customWidth="1"/>
    <col min="10001" max="10001" width="21.7109375" customWidth="1"/>
    <col min="10002" max="10002" width="7.5703125" customWidth="1"/>
    <col min="10241" max="10241" width="3.42578125" customWidth="1"/>
    <col min="10242" max="10242" width="2.85546875" customWidth="1"/>
    <col min="10243" max="10243" width="10.42578125" customWidth="1"/>
    <col min="10244" max="10244" width="25.42578125" customWidth="1"/>
    <col min="10245" max="10245" width="8.42578125" customWidth="1"/>
    <col min="10246" max="10253" width="3.28515625" customWidth="1"/>
    <col min="10254" max="10254" width="9.5703125" customWidth="1"/>
    <col min="10255" max="10255" width="20.5703125" customWidth="1"/>
    <col min="10256" max="10256" width="7" customWidth="1"/>
    <col min="10257" max="10257" width="21.7109375" customWidth="1"/>
    <col min="10258" max="10258" width="7.5703125" customWidth="1"/>
    <col min="10497" max="10497" width="3.42578125" customWidth="1"/>
    <col min="10498" max="10498" width="2.85546875" customWidth="1"/>
    <col min="10499" max="10499" width="10.42578125" customWidth="1"/>
    <col min="10500" max="10500" width="25.42578125" customWidth="1"/>
    <col min="10501" max="10501" width="8.42578125" customWidth="1"/>
    <col min="10502" max="10509" width="3.28515625" customWidth="1"/>
    <col min="10510" max="10510" width="9.5703125" customWidth="1"/>
    <col min="10511" max="10511" width="20.5703125" customWidth="1"/>
    <col min="10512" max="10512" width="7" customWidth="1"/>
    <col min="10513" max="10513" width="21.7109375" customWidth="1"/>
    <col min="10514" max="10514" width="7.5703125" customWidth="1"/>
    <col min="10753" max="10753" width="3.42578125" customWidth="1"/>
    <col min="10754" max="10754" width="2.85546875" customWidth="1"/>
    <col min="10755" max="10755" width="10.42578125" customWidth="1"/>
    <col min="10756" max="10756" width="25.42578125" customWidth="1"/>
    <col min="10757" max="10757" width="8.42578125" customWidth="1"/>
    <col min="10758" max="10765" width="3.28515625" customWidth="1"/>
    <col min="10766" max="10766" width="9.5703125" customWidth="1"/>
    <col min="10767" max="10767" width="20.5703125" customWidth="1"/>
    <col min="10768" max="10768" width="7" customWidth="1"/>
    <col min="10769" max="10769" width="21.7109375" customWidth="1"/>
    <col min="10770" max="10770" width="7.5703125" customWidth="1"/>
    <col min="11009" max="11009" width="3.42578125" customWidth="1"/>
    <col min="11010" max="11010" width="2.85546875" customWidth="1"/>
    <col min="11011" max="11011" width="10.42578125" customWidth="1"/>
    <col min="11012" max="11012" width="25.42578125" customWidth="1"/>
    <col min="11013" max="11013" width="8.42578125" customWidth="1"/>
    <col min="11014" max="11021" width="3.28515625" customWidth="1"/>
    <col min="11022" max="11022" width="9.5703125" customWidth="1"/>
    <col min="11023" max="11023" width="20.5703125" customWidth="1"/>
    <col min="11024" max="11024" width="7" customWidth="1"/>
    <col min="11025" max="11025" width="21.7109375" customWidth="1"/>
    <col min="11026" max="11026" width="7.5703125" customWidth="1"/>
    <col min="11265" max="11265" width="3.42578125" customWidth="1"/>
    <col min="11266" max="11266" width="2.85546875" customWidth="1"/>
    <col min="11267" max="11267" width="10.42578125" customWidth="1"/>
    <col min="11268" max="11268" width="25.42578125" customWidth="1"/>
    <col min="11269" max="11269" width="8.42578125" customWidth="1"/>
    <col min="11270" max="11277" width="3.28515625" customWidth="1"/>
    <col min="11278" max="11278" width="9.5703125" customWidth="1"/>
    <col min="11279" max="11279" width="20.5703125" customWidth="1"/>
    <col min="11280" max="11280" width="7" customWidth="1"/>
    <col min="11281" max="11281" width="21.7109375" customWidth="1"/>
    <col min="11282" max="11282" width="7.5703125" customWidth="1"/>
    <col min="11521" max="11521" width="3.42578125" customWidth="1"/>
    <col min="11522" max="11522" width="2.85546875" customWidth="1"/>
    <col min="11523" max="11523" width="10.42578125" customWidth="1"/>
    <col min="11524" max="11524" width="25.42578125" customWidth="1"/>
    <col min="11525" max="11525" width="8.42578125" customWidth="1"/>
    <col min="11526" max="11533" width="3.28515625" customWidth="1"/>
    <col min="11534" max="11534" width="9.5703125" customWidth="1"/>
    <col min="11535" max="11535" width="20.5703125" customWidth="1"/>
    <col min="11536" max="11536" width="7" customWidth="1"/>
    <col min="11537" max="11537" width="21.7109375" customWidth="1"/>
    <col min="11538" max="11538" width="7.5703125" customWidth="1"/>
    <col min="11777" max="11777" width="3.42578125" customWidth="1"/>
    <col min="11778" max="11778" width="2.85546875" customWidth="1"/>
    <col min="11779" max="11779" width="10.42578125" customWidth="1"/>
    <col min="11780" max="11780" width="25.42578125" customWidth="1"/>
    <col min="11781" max="11781" width="8.42578125" customWidth="1"/>
    <col min="11782" max="11789" width="3.28515625" customWidth="1"/>
    <col min="11790" max="11790" width="9.5703125" customWidth="1"/>
    <col min="11791" max="11791" width="20.5703125" customWidth="1"/>
    <col min="11792" max="11792" width="7" customWidth="1"/>
    <col min="11793" max="11793" width="21.7109375" customWidth="1"/>
    <col min="11794" max="11794" width="7.5703125" customWidth="1"/>
    <col min="12033" max="12033" width="3.42578125" customWidth="1"/>
    <col min="12034" max="12034" width="2.85546875" customWidth="1"/>
    <col min="12035" max="12035" width="10.42578125" customWidth="1"/>
    <col min="12036" max="12036" width="25.42578125" customWidth="1"/>
    <col min="12037" max="12037" width="8.42578125" customWidth="1"/>
    <col min="12038" max="12045" width="3.28515625" customWidth="1"/>
    <col min="12046" max="12046" width="9.5703125" customWidth="1"/>
    <col min="12047" max="12047" width="20.5703125" customWidth="1"/>
    <col min="12048" max="12048" width="7" customWidth="1"/>
    <col min="12049" max="12049" width="21.7109375" customWidth="1"/>
    <col min="12050" max="12050" width="7.5703125" customWidth="1"/>
    <col min="12289" max="12289" width="3.42578125" customWidth="1"/>
    <col min="12290" max="12290" width="2.85546875" customWidth="1"/>
    <col min="12291" max="12291" width="10.42578125" customWidth="1"/>
    <col min="12292" max="12292" width="25.42578125" customWidth="1"/>
    <col min="12293" max="12293" width="8.42578125" customWidth="1"/>
    <col min="12294" max="12301" width="3.28515625" customWidth="1"/>
    <col min="12302" max="12302" width="9.5703125" customWidth="1"/>
    <col min="12303" max="12303" width="20.5703125" customWidth="1"/>
    <col min="12304" max="12304" width="7" customWidth="1"/>
    <col min="12305" max="12305" width="21.7109375" customWidth="1"/>
    <col min="12306" max="12306" width="7.5703125" customWidth="1"/>
    <col min="12545" max="12545" width="3.42578125" customWidth="1"/>
    <col min="12546" max="12546" width="2.85546875" customWidth="1"/>
    <col min="12547" max="12547" width="10.42578125" customWidth="1"/>
    <col min="12548" max="12548" width="25.42578125" customWidth="1"/>
    <col min="12549" max="12549" width="8.42578125" customWidth="1"/>
    <col min="12550" max="12557" width="3.28515625" customWidth="1"/>
    <col min="12558" max="12558" width="9.5703125" customWidth="1"/>
    <col min="12559" max="12559" width="20.5703125" customWidth="1"/>
    <col min="12560" max="12560" width="7" customWidth="1"/>
    <col min="12561" max="12561" width="21.7109375" customWidth="1"/>
    <col min="12562" max="12562" width="7.5703125" customWidth="1"/>
    <col min="12801" max="12801" width="3.42578125" customWidth="1"/>
    <col min="12802" max="12802" width="2.85546875" customWidth="1"/>
    <col min="12803" max="12803" width="10.42578125" customWidth="1"/>
    <col min="12804" max="12804" width="25.42578125" customWidth="1"/>
    <col min="12805" max="12805" width="8.42578125" customWidth="1"/>
    <col min="12806" max="12813" width="3.28515625" customWidth="1"/>
    <col min="12814" max="12814" width="9.5703125" customWidth="1"/>
    <col min="12815" max="12815" width="20.5703125" customWidth="1"/>
    <col min="12816" max="12816" width="7" customWidth="1"/>
    <col min="12817" max="12817" width="21.7109375" customWidth="1"/>
    <col min="12818" max="12818" width="7.5703125" customWidth="1"/>
    <col min="13057" max="13057" width="3.42578125" customWidth="1"/>
    <col min="13058" max="13058" width="2.85546875" customWidth="1"/>
    <col min="13059" max="13059" width="10.42578125" customWidth="1"/>
    <col min="13060" max="13060" width="25.42578125" customWidth="1"/>
    <col min="13061" max="13061" width="8.42578125" customWidth="1"/>
    <col min="13062" max="13069" width="3.28515625" customWidth="1"/>
    <col min="13070" max="13070" width="9.5703125" customWidth="1"/>
    <col min="13071" max="13071" width="20.5703125" customWidth="1"/>
    <col min="13072" max="13072" width="7" customWidth="1"/>
    <col min="13073" max="13073" width="21.7109375" customWidth="1"/>
    <col min="13074" max="13074" width="7.5703125" customWidth="1"/>
    <col min="13313" max="13313" width="3.42578125" customWidth="1"/>
    <col min="13314" max="13314" width="2.85546875" customWidth="1"/>
    <col min="13315" max="13315" width="10.42578125" customWidth="1"/>
    <col min="13316" max="13316" width="25.42578125" customWidth="1"/>
    <col min="13317" max="13317" width="8.42578125" customWidth="1"/>
    <col min="13318" max="13325" width="3.28515625" customWidth="1"/>
    <col min="13326" max="13326" width="9.5703125" customWidth="1"/>
    <col min="13327" max="13327" width="20.5703125" customWidth="1"/>
    <col min="13328" max="13328" width="7" customWidth="1"/>
    <col min="13329" max="13329" width="21.7109375" customWidth="1"/>
    <col min="13330" max="13330" width="7.5703125" customWidth="1"/>
    <col min="13569" max="13569" width="3.42578125" customWidth="1"/>
    <col min="13570" max="13570" width="2.85546875" customWidth="1"/>
    <col min="13571" max="13571" width="10.42578125" customWidth="1"/>
    <col min="13572" max="13572" width="25.42578125" customWidth="1"/>
    <col min="13573" max="13573" width="8.42578125" customWidth="1"/>
    <col min="13574" max="13581" width="3.28515625" customWidth="1"/>
    <col min="13582" max="13582" width="9.5703125" customWidth="1"/>
    <col min="13583" max="13583" width="20.5703125" customWidth="1"/>
    <col min="13584" max="13584" width="7" customWidth="1"/>
    <col min="13585" max="13585" width="21.7109375" customWidth="1"/>
    <col min="13586" max="13586" width="7.5703125" customWidth="1"/>
    <col min="13825" max="13825" width="3.42578125" customWidth="1"/>
    <col min="13826" max="13826" width="2.85546875" customWidth="1"/>
    <col min="13827" max="13827" width="10.42578125" customWidth="1"/>
    <col min="13828" max="13828" width="25.42578125" customWidth="1"/>
    <col min="13829" max="13829" width="8.42578125" customWidth="1"/>
    <col min="13830" max="13837" width="3.28515625" customWidth="1"/>
    <col min="13838" max="13838" width="9.5703125" customWidth="1"/>
    <col min="13839" max="13839" width="20.5703125" customWidth="1"/>
    <col min="13840" max="13840" width="7" customWidth="1"/>
    <col min="13841" max="13841" width="21.7109375" customWidth="1"/>
    <col min="13842" max="13842" width="7.5703125" customWidth="1"/>
    <col min="14081" max="14081" width="3.42578125" customWidth="1"/>
    <col min="14082" max="14082" width="2.85546875" customWidth="1"/>
    <col min="14083" max="14083" width="10.42578125" customWidth="1"/>
    <col min="14084" max="14084" width="25.42578125" customWidth="1"/>
    <col min="14085" max="14085" width="8.42578125" customWidth="1"/>
    <col min="14086" max="14093" width="3.28515625" customWidth="1"/>
    <col min="14094" max="14094" width="9.5703125" customWidth="1"/>
    <col min="14095" max="14095" width="20.5703125" customWidth="1"/>
    <col min="14096" max="14096" width="7" customWidth="1"/>
    <col min="14097" max="14097" width="21.7109375" customWidth="1"/>
    <col min="14098" max="14098" width="7.5703125" customWidth="1"/>
    <col min="14337" max="14337" width="3.42578125" customWidth="1"/>
    <col min="14338" max="14338" width="2.85546875" customWidth="1"/>
    <col min="14339" max="14339" width="10.42578125" customWidth="1"/>
    <col min="14340" max="14340" width="25.42578125" customWidth="1"/>
    <col min="14341" max="14341" width="8.42578125" customWidth="1"/>
    <col min="14342" max="14349" width="3.28515625" customWidth="1"/>
    <col min="14350" max="14350" width="9.5703125" customWidth="1"/>
    <col min="14351" max="14351" width="20.5703125" customWidth="1"/>
    <col min="14352" max="14352" width="7" customWidth="1"/>
    <col min="14353" max="14353" width="21.7109375" customWidth="1"/>
    <col min="14354" max="14354" width="7.5703125" customWidth="1"/>
    <col min="14593" max="14593" width="3.42578125" customWidth="1"/>
    <col min="14594" max="14594" width="2.85546875" customWidth="1"/>
    <col min="14595" max="14595" width="10.42578125" customWidth="1"/>
    <col min="14596" max="14596" width="25.42578125" customWidth="1"/>
    <col min="14597" max="14597" width="8.42578125" customWidth="1"/>
    <col min="14598" max="14605" width="3.28515625" customWidth="1"/>
    <col min="14606" max="14606" width="9.5703125" customWidth="1"/>
    <col min="14607" max="14607" width="20.5703125" customWidth="1"/>
    <col min="14608" max="14608" width="7" customWidth="1"/>
    <col min="14609" max="14609" width="21.7109375" customWidth="1"/>
    <col min="14610" max="14610" width="7.5703125" customWidth="1"/>
    <col min="14849" max="14849" width="3.42578125" customWidth="1"/>
    <col min="14850" max="14850" width="2.85546875" customWidth="1"/>
    <col min="14851" max="14851" width="10.42578125" customWidth="1"/>
    <col min="14852" max="14852" width="25.42578125" customWidth="1"/>
    <col min="14853" max="14853" width="8.42578125" customWidth="1"/>
    <col min="14854" max="14861" width="3.28515625" customWidth="1"/>
    <col min="14862" max="14862" width="9.5703125" customWidth="1"/>
    <col min="14863" max="14863" width="20.5703125" customWidth="1"/>
    <col min="14864" max="14864" width="7" customWidth="1"/>
    <col min="14865" max="14865" width="21.7109375" customWidth="1"/>
    <col min="14866" max="14866" width="7.5703125" customWidth="1"/>
    <col min="15105" max="15105" width="3.42578125" customWidth="1"/>
    <col min="15106" max="15106" width="2.85546875" customWidth="1"/>
    <col min="15107" max="15107" width="10.42578125" customWidth="1"/>
    <col min="15108" max="15108" width="25.42578125" customWidth="1"/>
    <col min="15109" max="15109" width="8.42578125" customWidth="1"/>
    <col min="15110" max="15117" width="3.28515625" customWidth="1"/>
    <col min="15118" max="15118" width="9.5703125" customWidth="1"/>
    <col min="15119" max="15119" width="20.5703125" customWidth="1"/>
    <col min="15120" max="15120" width="7" customWidth="1"/>
    <col min="15121" max="15121" width="21.7109375" customWidth="1"/>
    <col min="15122" max="15122" width="7.5703125" customWidth="1"/>
    <col min="15361" max="15361" width="3.42578125" customWidth="1"/>
    <col min="15362" max="15362" width="2.85546875" customWidth="1"/>
    <col min="15363" max="15363" width="10.42578125" customWidth="1"/>
    <col min="15364" max="15364" width="25.42578125" customWidth="1"/>
    <col min="15365" max="15365" width="8.42578125" customWidth="1"/>
    <col min="15366" max="15373" width="3.28515625" customWidth="1"/>
    <col min="15374" max="15374" width="9.5703125" customWidth="1"/>
    <col min="15375" max="15375" width="20.5703125" customWidth="1"/>
    <col min="15376" max="15376" width="7" customWidth="1"/>
    <col min="15377" max="15377" width="21.7109375" customWidth="1"/>
    <col min="15378" max="15378" width="7.5703125" customWidth="1"/>
    <col min="15617" max="15617" width="3.42578125" customWidth="1"/>
    <col min="15618" max="15618" width="2.85546875" customWidth="1"/>
    <col min="15619" max="15619" width="10.42578125" customWidth="1"/>
    <col min="15620" max="15620" width="25.42578125" customWidth="1"/>
    <col min="15621" max="15621" width="8.42578125" customWidth="1"/>
    <col min="15622" max="15629" width="3.28515625" customWidth="1"/>
    <col min="15630" max="15630" width="9.5703125" customWidth="1"/>
    <col min="15631" max="15631" width="20.5703125" customWidth="1"/>
    <col min="15632" max="15632" width="7" customWidth="1"/>
    <col min="15633" max="15633" width="21.7109375" customWidth="1"/>
    <col min="15634" max="15634" width="7.5703125" customWidth="1"/>
    <col min="15873" max="15873" width="3.42578125" customWidth="1"/>
    <col min="15874" max="15874" width="2.85546875" customWidth="1"/>
    <col min="15875" max="15875" width="10.42578125" customWidth="1"/>
    <col min="15876" max="15876" width="25.42578125" customWidth="1"/>
    <col min="15877" max="15877" width="8.42578125" customWidth="1"/>
    <col min="15878" max="15885" width="3.28515625" customWidth="1"/>
    <col min="15886" max="15886" width="9.5703125" customWidth="1"/>
    <col min="15887" max="15887" width="20.5703125" customWidth="1"/>
    <col min="15888" max="15888" width="7" customWidth="1"/>
    <col min="15889" max="15889" width="21.7109375" customWidth="1"/>
    <col min="15890" max="15890" width="7.5703125" customWidth="1"/>
    <col min="16129" max="16129" width="3.42578125" customWidth="1"/>
    <col min="16130" max="16130" width="2.85546875" customWidth="1"/>
    <col min="16131" max="16131" width="10.42578125" customWidth="1"/>
    <col min="16132" max="16132" width="25.42578125" customWidth="1"/>
    <col min="16133" max="16133" width="8.42578125" customWidth="1"/>
    <col min="16134" max="16141" width="3.28515625" customWidth="1"/>
    <col min="16142" max="16142" width="9.5703125" customWidth="1"/>
    <col min="16143" max="16143" width="20.5703125" customWidth="1"/>
    <col min="16144" max="16144" width="7" customWidth="1"/>
    <col min="16145" max="16145" width="21.7109375" customWidth="1"/>
    <col min="16146" max="16146" width="7.5703125" customWidth="1"/>
  </cols>
  <sheetData>
    <row r="1" spans="1:19" ht="21" customHeight="1" x14ac:dyDescent="0.3">
      <c r="A1" s="874" t="s">
        <v>318</v>
      </c>
      <c r="B1" s="874"/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376" t="s">
        <v>0</v>
      </c>
      <c r="O1" s="376"/>
      <c r="P1" s="376"/>
      <c r="Q1" s="376"/>
      <c r="R1" s="25" t="s">
        <v>102</v>
      </c>
      <c r="S1" s="295"/>
    </row>
    <row r="2" spans="1:19" ht="9" customHeight="1" thickBot="1" x14ac:dyDescent="0.25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19" ht="18.75" customHeight="1" thickBot="1" x14ac:dyDescent="0.25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</row>
    <row r="4" spans="1:19" s="121" customFormat="1" ht="15" customHeight="1" thickBot="1" x14ac:dyDescent="0.25">
      <c r="A4" s="23"/>
      <c r="B4" s="440" t="s">
        <v>13</v>
      </c>
      <c r="C4" s="441"/>
      <c r="D4" s="441"/>
      <c r="E4" s="441"/>
      <c r="F4" s="441"/>
      <c r="G4" s="441"/>
      <c r="H4" s="441"/>
      <c r="I4" s="441"/>
      <c r="J4" s="875" t="s">
        <v>103</v>
      </c>
      <c r="K4" s="875"/>
      <c r="L4" s="875"/>
      <c r="M4" s="875"/>
      <c r="N4" s="875"/>
      <c r="O4" s="875"/>
      <c r="P4" s="875"/>
      <c r="Q4" s="875"/>
      <c r="R4" s="876"/>
    </row>
    <row r="5" spans="1:19" s="121" customFormat="1" ht="15" customHeight="1" x14ac:dyDescent="0.2">
      <c r="A5" s="284"/>
      <c r="B5" s="877" t="s">
        <v>376</v>
      </c>
      <c r="C5" s="877"/>
      <c r="D5" s="878" t="s">
        <v>329</v>
      </c>
      <c r="E5" s="878"/>
      <c r="F5" s="878"/>
      <c r="G5" s="878"/>
      <c r="H5" s="878"/>
      <c r="I5" s="878"/>
      <c r="J5" s="875"/>
      <c r="K5" s="875"/>
      <c r="L5" s="875"/>
      <c r="M5" s="875"/>
      <c r="N5" s="875"/>
      <c r="O5" s="875"/>
      <c r="P5" s="875"/>
      <c r="Q5" s="875"/>
      <c r="R5" s="876"/>
    </row>
    <row r="6" spans="1:19" s="121" customFormat="1" ht="15" customHeight="1" x14ac:dyDescent="0.2">
      <c r="A6" s="284"/>
      <c r="B6" s="443" t="s">
        <v>12</v>
      </c>
      <c r="C6" s="443"/>
      <c r="D6" s="443"/>
      <c r="E6" s="443"/>
      <c r="F6" s="443"/>
      <c r="G6" s="443"/>
      <c r="H6" s="443"/>
      <c r="I6" s="443"/>
      <c r="J6" s="875"/>
      <c r="K6" s="875"/>
      <c r="L6" s="875"/>
      <c r="M6" s="875"/>
      <c r="N6" s="875"/>
      <c r="O6" s="875"/>
      <c r="P6" s="875"/>
      <c r="Q6" s="875"/>
      <c r="R6" s="876"/>
    </row>
    <row r="7" spans="1:19" s="121" customFormat="1" ht="18" customHeight="1" thickBot="1" x14ac:dyDescent="0.25">
      <c r="A7" s="421"/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7"/>
    </row>
    <row r="8" spans="1:19" s="8" customFormat="1" ht="16.149999999999999" customHeight="1" thickBot="1" x14ac:dyDescent="0.3">
      <c r="A8" s="23"/>
      <c r="B8" s="446" t="s">
        <v>4</v>
      </c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280"/>
    </row>
    <row r="9" spans="1:19" s="8" customFormat="1" ht="16.149999999999999" customHeight="1" x14ac:dyDescent="0.25">
      <c r="A9" s="287"/>
      <c r="B9" s="447" t="s">
        <v>374</v>
      </c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280"/>
    </row>
    <row r="10" spans="1:19" s="8" customFormat="1" ht="16.149999999999999" customHeight="1" x14ac:dyDescent="0.2">
      <c r="A10" s="288"/>
      <c r="B10" s="448" t="s">
        <v>31</v>
      </c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7"/>
    </row>
    <row r="11" spans="1:19" s="8" customFormat="1" ht="4.9000000000000004" customHeight="1" x14ac:dyDescent="0.2">
      <c r="A11" s="450"/>
      <c r="B11" s="450"/>
      <c r="C11" s="450"/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/>
    </row>
    <row r="12" spans="1:19" ht="13.5" thickBot="1" x14ac:dyDescent="0.25">
      <c r="A12" s="873"/>
      <c r="B12" s="873"/>
      <c r="C12" s="873"/>
      <c r="D12" s="873"/>
      <c r="E12" s="873"/>
      <c r="F12" s="873"/>
      <c r="G12" s="873"/>
      <c r="H12" s="873"/>
      <c r="I12" s="873"/>
      <c r="J12" s="873"/>
      <c r="K12" s="873"/>
      <c r="L12" s="873"/>
      <c r="M12" s="873"/>
      <c r="N12" s="873"/>
      <c r="O12" s="873"/>
      <c r="P12" s="873"/>
      <c r="Q12" s="873"/>
      <c r="R12" s="873"/>
    </row>
    <row r="13" spans="1:19" x14ac:dyDescent="0.2">
      <c r="A13" s="444"/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</row>
    <row r="14" spans="1:19" s="13" customFormat="1" ht="15.75" x14ac:dyDescent="0.25">
      <c r="A14" s="34" t="s">
        <v>18</v>
      </c>
      <c r="B14" s="882" t="s">
        <v>14</v>
      </c>
      <c r="C14" s="882"/>
      <c r="D14" s="882"/>
      <c r="E14" s="882"/>
      <c r="F14" s="882"/>
      <c r="G14" s="882"/>
      <c r="H14" s="882"/>
      <c r="I14" s="882"/>
      <c r="J14" s="882"/>
      <c r="K14" s="882"/>
      <c r="L14" s="882"/>
      <c r="M14" s="882"/>
      <c r="N14" s="882"/>
      <c r="O14" s="882"/>
      <c r="P14" s="882"/>
      <c r="Q14" s="882"/>
      <c r="R14" s="451"/>
      <c r="S14"/>
    </row>
    <row r="15" spans="1:19" s="13" customFormat="1" ht="8.4499999999999993" customHeight="1" x14ac:dyDescent="0.2">
      <c r="A15" s="405"/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51"/>
      <c r="S15"/>
    </row>
    <row r="16" spans="1:19" s="13" customFormat="1" ht="36.6" customHeight="1" x14ac:dyDescent="0.2">
      <c r="A16" s="405"/>
      <c r="B16" s="449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277" t="s">
        <v>15</v>
      </c>
      <c r="R16" s="451"/>
      <c r="S16"/>
    </row>
    <row r="17" spans="1:19" s="13" customFormat="1" ht="16.149999999999999" customHeight="1" x14ac:dyDescent="0.2">
      <c r="A17" s="405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277" t="s">
        <v>16</v>
      </c>
      <c r="R17" s="451"/>
      <c r="S17"/>
    </row>
    <row r="18" spans="1:19" s="13" customFormat="1" ht="16.149999999999999" customHeight="1" x14ac:dyDescent="0.2">
      <c r="A18" s="405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277" t="s">
        <v>17</v>
      </c>
      <c r="R18" s="451"/>
      <c r="S18"/>
    </row>
    <row r="19" spans="1:19" ht="17.45" customHeight="1" thickBot="1" x14ac:dyDescent="0.25">
      <c r="A19" s="883"/>
      <c r="B19" s="871"/>
      <c r="C19" s="871"/>
      <c r="D19" s="871"/>
      <c r="E19" s="871"/>
      <c r="F19" s="871"/>
      <c r="G19" s="871"/>
      <c r="H19" s="871"/>
      <c r="I19" s="871"/>
      <c r="J19" s="871"/>
      <c r="K19" s="871"/>
      <c r="L19" s="871"/>
      <c r="M19" s="871"/>
      <c r="N19" s="871"/>
      <c r="O19" s="871"/>
      <c r="P19" s="871"/>
      <c r="Q19" s="871"/>
      <c r="R19" s="97"/>
    </row>
    <row r="20" spans="1:19" ht="15" x14ac:dyDescent="0.2">
      <c r="A20" s="909"/>
      <c r="B20" s="909"/>
      <c r="C20" s="909"/>
      <c r="D20" s="909"/>
      <c r="E20" s="909"/>
      <c r="F20" s="909"/>
      <c r="G20" s="909"/>
      <c r="H20" s="909"/>
      <c r="I20" s="909"/>
      <c r="J20" s="909"/>
      <c r="K20" s="909"/>
      <c r="L20" s="909"/>
      <c r="M20" s="909"/>
      <c r="N20" s="909"/>
      <c r="O20" s="909"/>
      <c r="P20" s="909"/>
      <c r="Q20" s="909"/>
      <c r="R20" s="909"/>
      <c r="S20" s="13"/>
    </row>
    <row r="21" spans="1:19" ht="15.75" x14ac:dyDescent="0.25">
      <c r="A21" s="34" t="s">
        <v>19</v>
      </c>
      <c r="B21" s="770" t="s">
        <v>104</v>
      </c>
      <c r="C21" s="770"/>
      <c r="D21" s="770"/>
      <c r="E21" s="770"/>
      <c r="F21" s="770"/>
      <c r="G21" s="770"/>
      <c r="H21" s="770"/>
      <c r="I21" s="770"/>
      <c r="J21" s="770"/>
      <c r="K21" s="770"/>
      <c r="L21" s="770"/>
      <c r="M21" s="770"/>
      <c r="N21" s="770"/>
      <c r="O21" s="770"/>
      <c r="P21" s="890"/>
      <c r="Q21" s="322" t="s">
        <v>105</v>
      </c>
      <c r="R21" s="901"/>
      <c r="S21" s="13"/>
    </row>
    <row r="22" spans="1:19" ht="15" x14ac:dyDescent="0.2">
      <c r="A22" s="879"/>
      <c r="B22" s="770" t="s">
        <v>106</v>
      </c>
      <c r="C22" s="770"/>
      <c r="D22" s="890"/>
      <c r="E22" s="889" t="s">
        <v>107</v>
      </c>
      <c r="F22" s="867"/>
      <c r="G22" s="867"/>
      <c r="H22" s="867"/>
      <c r="I22" s="867"/>
      <c r="J22" s="867"/>
      <c r="K22" s="867"/>
      <c r="L22" s="867"/>
      <c r="M22" s="867"/>
      <c r="N22" s="890"/>
      <c r="O22" s="99"/>
      <c r="P22" s="100"/>
      <c r="Q22" s="99"/>
      <c r="R22" s="901"/>
      <c r="S22" s="2"/>
    </row>
    <row r="23" spans="1:19" ht="15.75" x14ac:dyDescent="0.2">
      <c r="A23" s="879"/>
      <c r="B23" s="884"/>
      <c r="C23" s="884"/>
      <c r="D23" s="885"/>
      <c r="E23" s="886" t="s">
        <v>375</v>
      </c>
      <c r="F23" s="887"/>
      <c r="G23" s="887"/>
      <c r="H23" s="887"/>
      <c r="I23" s="887"/>
      <c r="J23" s="887"/>
      <c r="K23" s="887"/>
      <c r="L23" s="887"/>
      <c r="M23" s="887"/>
      <c r="N23" s="68"/>
      <c r="O23" s="888">
        <v>0</v>
      </c>
      <c r="P23" s="101"/>
      <c r="Q23" s="888">
        <v>0</v>
      </c>
      <c r="R23" s="901"/>
    </row>
    <row r="24" spans="1:19" ht="15.75" x14ac:dyDescent="0.2">
      <c r="A24" s="879"/>
      <c r="B24" s="884"/>
      <c r="C24" s="884"/>
      <c r="D24" s="885"/>
      <c r="E24" s="886"/>
      <c r="F24" s="887"/>
      <c r="G24" s="887"/>
      <c r="H24" s="887"/>
      <c r="I24" s="887"/>
      <c r="J24" s="887"/>
      <c r="K24" s="887"/>
      <c r="L24" s="887"/>
      <c r="M24" s="887"/>
      <c r="N24" s="68"/>
      <c r="O24" s="888"/>
      <c r="P24" s="101"/>
      <c r="Q24" s="888"/>
      <c r="R24" s="901"/>
    </row>
    <row r="25" spans="1:19" ht="15.75" thickBot="1" x14ac:dyDescent="0.25">
      <c r="A25" s="883"/>
      <c r="B25" s="923"/>
      <c r="C25" s="923"/>
      <c r="D25" s="924"/>
      <c r="E25" s="925"/>
      <c r="F25" s="923"/>
      <c r="G25" s="923"/>
      <c r="H25" s="923"/>
      <c r="I25" s="923"/>
      <c r="J25" s="923"/>
      <c r="K25" s="923"/>
      <c r="L25" s="923"/>
      <c r="M25" s="923"/>
      <c r="N25" s="924"/>
      <c r="O25" s="926"/>
      <c r="P25" s="927"/>
      <c r="Q25" s="102"/>
      <c r="R25" s="901"/>
    </row>
    <row r="26" spans="1:19" ht="15" x14ac:dyDescent="0.2">
      <c r="A26" s="922"/>
      <c r="B26" s="909"/>
      <c r="C26" s="909"/>
      <c r="D26" s="909"/>
      <c r="E26" s="909"/>
      <c r="F26" s="909"/>
      <c r="G26" s="909"/>
      <c r="H26" s="909"/>
      <c r="I26" s="909"/>
      <c r="J26" s="909"/>
      <c r="K26" s="909"/>
      <c r="L26" s="909"/>
      <c r="M26" s="909"/>
      <c r="N26" s="909"/>
      <c r="O26" s="909"/>
      <c r="P26" s="909"/>
      <c r="Q26" s="909"/>
      <c r="R26" s="901"/>
      <c r="S26" s="13"/>
    </row>
    <row r="27" spans="1:19" ht="15" x14ac:dyDescent="0.2">
      <c r="A27" s="879"/>
      <c r="B27" s="68" t="s">
        <v>108</v>
      </c>
      <c r="C27" s="68"/>
      <c r="D27" s="59"/>
      <c r="E27" s="889" t="s">
        <v>109</v>
      </c>
      <c r="F27" s="867"/>
      <c r="G27" s="867"/>
      <c r="H27" s="867"/>
      <c r="I27" s="867"/>
      <c r="J27" s="867"/>
      <c r="K27" s="867"/>
      <c r="L27" s="867"/>
      <c r="M27" s="867"/>
      <c r="N27" s="867"/>
      <c r="O27" s="867"/>
      <c r="P27" s="867"/>
      <c r="Q27" s="867"/>
      <c r="R27" s="901"/>
    </row>
    <row r="28" spans="1:19" ht="15" x14ac:dyDescent="0.2">
      <c r="A28" s="879"/>
      <c r="B28" s="68" t="s">
        <v>110</v>
      </c>
      <c r="C28" s="68"/>
      <c r="D28" s="59"/>
      <c r="E28" s="889" t="s">
        <v>111</v>
      </c>
      <c r="F28" s="867"/>
      <c r="G28" s="867"/>
      <c r="H28" s="867"/>
      <c r="I28" s="867"/>
      <c r="J28" s="867"/>
      <c r="K28" s="867"/>
      <c r="L28" s="867"/>
      <c r="M28" s="867"/>
      <c r="N28" s="867"/>
      <c r="O28" s="867"/>
      <c r="P28" s="867"/>
      <c r="Q28" s="867"/>
      <c r="R28" s="901"/>
    </row>
    <row r="29" spans="1:19" ht="15" x14ac:dyDescent="0.2">
      <c r="A29" s="879"/>
      <c r="B29" s="770"/>
      <c r="C29" s="770"/>
      <c r="D29" s="890"/>
      <c r="E29" s="889"/>
      <c r="F29" s="867"/>
      <c r="G29" s="867"/>
      <c r="H29" s="867"/>
      <c r="I29" s="867"/>
      <c r="J29" s="867"/>
      <c r="K29" s="867"/>
      <c r="L29" s="867"/>
      <c r="M29" s="867"/>
      <c r="N29" s="867"/>
      <c r="O29" s="867"/>
      <c r="P29" s="867"/>
      <c r="Q29" s="867"/>
      <c r="R29" s="901"/>
    </row>
    <row r="30" spans="1:19" ht="15.75" thickBot="1" x14ac:dyDescent="0.25">
      <c r="A30" s="879"/>
      <c r="B30" s="68"/>
      <c r="C30" s="68"/>
      <c r="D30" s="103" t="s">
        <v>112</v>
      </c>
      <c r="E30" s="565" t="s">
        <v>113</v>
      </c>
      <c r="F30" s="566"/>
      <c r="G30" s="566"/>
      <c r="H30" s="566"/>
      <c r="I30" s="566"/>
      <c r="J30" s="566"/>
      <c r="K30" s="684"/>
      <c r="L30" s="67" t="s">
        <v>114</v>
      </c>
      <c r="M30" s="68"/>
      <c r="N30" s="68"/>
      <c r="O30" s="932" t="s">
        <v>77</v>
      </c>
      <c r="P30" s="933"/>
      <c r="Q30" s="67" t="s">
        <v>115</v>
      </c>
      <c r="R30" s="901"/>
    </row>
    <row r="31" spans="1:19" ht="15.75" thickBot="1" x14ac:dyDescent="0.25">
      <c r="A31" s="879"/>
      <c r="B31" s="104"/>
      <c r="C31" s="281" t="s">
        <v>116</v>
      </c>
      <c r="D31" s="891"/>
      <c r="E31" s="893"/>
      <c r="F31" s="894"/>
      <c r="G31" s="894"/>
      <c r="H31" s="894"/>
      <c r="I31" s="894"/>
      <c r="J31" s="928"/>
      <c r="K31" s="929"/>
      <c r="L31" s="897"/>
      <c r="M31" s="894"/>
      <c r="N31" s="898"/>
      <c r="O31" s="897"/>
      <c r="P31" s="684"/>
      <c r="Q31" s="902"/>
      <c r="R31" s="901"/>
    </row>
    <row r="32" spans="1:19" ht="15.75" thickBot="1" x14ac:dyDescent="0.25">
      <c r="A32" s="883"/>
      <c r="B32" s="105"/>
      <c r="C32" s="96"/>
      <c r="D32" s="892"/>
      <c r="E32" s="895"/>
      <c r="F32" s="896"/>
      <c r="G32" s="896"/>
      <c r="H32" s="896"/>
      <c r="I32" s="896"/>
      <c r="J32" s="930"/>
      <c r="K32" s="931"/>
      <c r="L32" s="899"/>
      <c r="M32" s="896"/>
      <c r="N32" s="900"/>
      <c r="O32" s="899"/>
      <c r="P32" s="934"/>
      <c r="Q32" s="903"/>
      <c r="R32" s="908"/>
    </row>
    <row r="33" spans="1:19" ht="15" x14ac:dyDescent="0.2">
      <c r="A33" s="909"/>
      <c r="B33" s="909"/>
      <c r="C33" s="909"/>
      <c r="D33" s="909"/>
      <c r="E33" s="909"/>
      <c r="F33" s="909"/>
      <c r="G33" s="909"/>
      <c r="H33" s="909"/>
      <c r="I33" s="909"/>
      <c r="J33" s="909"/>
      <c r="K33" s="909"/>
      <c r="L33" s="909"/>
      <c r="M33" s="909"/>
      <c r="N33" s="909"/>
      <c r="O33" s="909"/>
      <c r="P33" s="909"/>
      <c r="Q33" s="909"/>
      <c r="R33" s="909"/>
    </row>
    <row r="34" spans="1:19" ht="15.75" x14ac:dyDescent="0.25">
      <c r="A34" s="34" t="s">
        <v>20</v>
      </c>
      <c r="B34" s="867" t="s">
        <v>117</v>
      </c>
      <c r="C34" s="867"/>
      <c r="D34" s="867"/>
      <c r="E34" s="867"/>
      <c r="F34" s="867"/>
      <c r="G34" s="867"/>
      <c r="H34" s="867"/>
      <c r="I34" s="867"/>
      <c r="J34" s="867"/>
      <c r="K34" s="867"/>
      <c r="L34" s="867"/>
      <c r="M34" s="867"/>
      <c r="N34" s="867"/>
      <c r="O34" s="867"/>
      <c r="P34" s="867"/>
      <c r="Q34" s="867"/>
      <c r="R34" s="901"/>
      <c r="S34" s="121"/>
    </row>
    <row r="35" spans="1:19" ht="15.75" x14ac:dyDescent="0.25">
      <c r="A35" s="71"/>
      <c r="B35" s="867" t="s">
        <v>118</v>
      </c>
      <c r="C35" s="867"/>
      <c r="D35" s="867"/>
      <c r="E35" s="867"/>
      <c r="F35" s="867"/>
      <c r="G35" s="867"/>
      <c r="H35" s="867"/>
      <c r="I35" s="867"/>
      <c r="J35" s="867"/>
      <c r="K35" s="867"/>
      <c r="L35" s="867"/>
      <c r="M35" s="867"/>
      <c r="N35" s="867"/>
      <c r="O35" s="867"/>
      <c r="P35" s="867"/>
      <c r="Q35" s="106" t="s">
        <v>6</v>
      </c>
      <c r="R35" s="901"/>
      <c r="S35" s="121"/>
    </row>
    <row r="36" spans="1:19" ht="15" x14ac:dyDescent="0.2">
      <c r="A36" s="889"/>
      <c r="B36" s="867"/>
      <c r="C36" s="867"/>
      <c r="D36" s="867"/>
      <c r="E36" s="867"/>
      <c r="F36" s="867"/>
      <c r="G36" s="867"/>
      <c r="H36" s="867"/>
      <c r="I36" s="867"/>
      <c r="J36" s="867"/>
      <c r="K36" s="867"/>
      <c r="L36" s="867"/>
      <c r="M36" s="867"/>
      <c r="N36" s="867"/>
      <c r="O36" s="867"/>
      <c r="P36" s="867"/>
      <c r="Q36" s="867"/>
      <c r="R36" s="890"/>
    </row>
    <row r="37" spans="1:19" ht="15" x14ac:dyDescent="0.2">
      <c r="A37" s="889"/>
      <c r="B37" s="867"/>
      <c r="C37" s="867"/>
      <c r="D37" s="867"/>
      <c r="E37" s="867"/>
      <c r="F37" s="867"/>
      <c r="G37" s="867"/>
      <c r="H37" s="867"/>
      <c r="I37" s="867"/>
      <c r="J37" s="867"/>
      <c r="K37" s="867"/>
      <c r="L37" s="867"/>
      <c r="M37" s="867"/>
      <c r="N37" s="867"/>
      <c r="O37" s="867"/>
      <c r="P37" s="867"/>
      <c r="Q37" s="867"/>
      <c r="R37" s="890"/>
    </row>
    <row r="38" spans="1:19" ht="18.600000000000001" customHeight="1" x14ac:dyDescent="0.25">
      <c r="A38" s="71"/>
      <c r="B38" s="880" t="s">
        <v>145</v>
      </c>
      <c r="C38" s="880"/>
      <c r="D38" s="880"/>
      <c r="E38" s="880"/>
      <c r="F38" s="881"/>
      <c r="G38" s="881"/>
      <c r="H38" s="881"/>
      <c r="I38" s="881"/>
      <c r="J38" s="881"/>
      <c r="K38" s="881"/>
      <c r="L38" s="881"/>
      <c r="M38" s="881"/>
      <c r="N38" s="881"/>
      <c r="O38" s="881"/>
      <c r="P38" s="82"/>
      <c r="Q38" s="107"/>
      <c r="R38" s="98"/>
    </row>
    <row r="39" spans="1:19" ht="12.6" customHeight="1" x14ac:dyDescent="0.2">
      <c r="A39" s="879"/>
      <c r="B39" s="866"/>
      <c r="C39" s="866"/>
      <c r="D39" s="866"/>
      <c r="E39" s="866"/>
      <c r="F39" s="866"/>
      <c r="G39" s="866"/>
      <c r="H39" s="866"/>
      <c r="I39" s="866"/>
      <c r="J39" s="866"/>
      <c r="K39" s="866"/>
      <c r="L39" s="866"/>
      <c r="M39" s="866"/>
      <c r="N39" s="866"/>
      <c r="O39" s="866"/>
      <c r="P39" s="866"/>
      <c r="Q39" s="866"/>
      <c r="R39" s="98"/>
    </row>
    <row r="40" spans="1:19" ht="18.600000000000001" customHeight="1" x14ac:dyDescent="0.25">
      <c r="A40" s="71"/>
      <c r="B40" s="880" t="s">
        <v>146</v>
      </c>
      <c r="C40" s="880"/>
      <c r="D40" s="880"/>
      <c r="E40" s="880"/>
      <c r="F40" s="881"/>
      <c r="G40" s="881"/>
      <c r="H40" s="881"/>
      <c r="I40" s="881"/>
      <c r="J40" s="881"/>
      <c r="K40" s="881"/>
      <c r="L40" s="881"/>
      <c r="M40" s="881"/>
      <c r="N40" s="881"/>
      <c r="O40" s="881"/>
      <c r="P40" s="82"/>
      <c r="Q40" s="107"/>
      <c r="R40" s="98"/>
    </row>
    <row r="41" spans="1:19" ht="12.6" customHeight="1" x14ac:dyDescent="0.2">
      <c r="A41" s="879"/>
      <c r="B41" s="866"/>
      <c r="C41" s="866"/>
      <c r="D41" s="866"/>
      <c r="E41" s="866"/>
      <c r="F41" s="866"/>
      <c r="G41" s="866"/>
      <c r="H41" s="866"/>
      <c r="I41" s="866"/>
      <c r="J41" s="866"/>
      <c r="K41" s="866"/>
      <c r="L41" s="866"/>
      <c r="M41" s="866"/>
      <c r="N41" s="866"/>
      <c r="O41" s="866"/>
      <c r="P41" s="866"/>
      <c r="Q41" s="866"/>
      <c r="R41" s="98"/>
    </row>
    <row r="42" spans="1:19" ht="18.600000000000001" customHeight="1" x14ac:dyDescent="0.25">
      <c r="A42" s="71"/>
      <c r="B42" s="880" t="s">
        <v>147</v>
      </c>
      <c r="C42" s="880"/>
      <c r="D42" s="880"/>
      <c r="E42" s="880"/>
      <c r="F42" s="881" t="s">
        <v>316</v>
      </c>
      <c r="G42" s="881"/>
      <c r="H42" s="881"/>
      <c r="I42" s="881"/>
      <c r="J42" s="881"/>
      <c r="K42" s="881"/>
      <c r="L42" s="881"/>
      <c r="M42" s="881"/>
      <c r="N42" s="881"/>
      <c r="O42" s="881"/>
      <c r="P42" s="82"/>
      <c r="Q42" s="107">
        <v>0</v>
      </c>
      <c r="R42" s="98"/>
    </row>
    <row r="43" spans="1:19" ht="12.6" customHeight="1" x14ac:dyDescent="0.2">
      <c r="A43" s="879"/>
      <c r="B43" s="866"/>
      <c r="C43" s="866"/>
      <c r="D43" s="866"/>
      <c r="E43" s="866"/>
      <c r="F43" s="866"/>
      <c r="G43" s="866"/>
      <c r="H43" s="866"/>
      <c r="I43" s="866"/>
      <c r="J43" s="866"/>
      <c r="K43" s="866"/>
      <c r="L43" s="866"/>
      <c r="M43" s="866"/>
      <c r="N43" s="866"/>
      <c r="O43" s="866"/>
      <c r="P43" s="866"/>
      <c r="Q43" s="866"/>
      <c r="R43" s="98"/>
    </row>
    <row r="44" spans="1:19" ht="18.600000000000001" customHeight="1" x14ac:dyDescent="0.25">
      <c r="A44" s="71"/>
      <c r="B44" s="880" t="s">
        <v>148</v>
      </c>
      <c r="C44" s="880"/>
      <c r="D44" s="880"/>
      <c r="E44" s="880"/>
      <c r="F44" s="881"/>
      <c r="G44" s="881"/>
      <c r="H44" s="881"/>
      <c r="I44" s="881"/>
      <c r="J44" s="881"/>
      <c r="K44" s="881"/>
      <c r="L44" s="881"/>
      <c r="M44" s="881"/>
      <c r="N44" s="881"/>
      <c r="O44" s="881"/>
      <c r="P44" s="82"/>
      <c r="Q44" s="107"/>
      <c r="R44" s="98"/>
    </row>
    <row r="45" spans="1:19" ht="15" x14ac:dyDescent="0.2">
      <c r="A45" s="879"/>
      <c r="B45" s="866"/>
      <c r="C45" s="866"/>
      <c r="D45" s="866"/>
      <c r="E45" s="866"/>
      <c r="F45" s="866"/>
      <c r="G45" s="866"/>
      <c r="H45" s="866"/>
      <c r="I45" s="866"/>
      <c r="J45" s="866"/>
      <c r="K45" s="866"/>
      <c r="L45" s="866"/>
      <c r="M45" s="866"/>
      <c r="N45" s="866"/>
      <c r="O45" s="866"/>
      <c r="P45" s="866"/>
      <c r="Q45" s="866"/>
      <c r="R45" s="98"/>
    </row>
    <row r="46" spans="1:19" ht="15" x14ac:dyDescent="0.2">
      <c r="A46" s="879"/>
      <c r="B46" s="866"/>
      <c r="C46" s="866"/>
      <c r="D46" s="866"/>
      <c r="E46" s="866"/>
      <c r="F46" s="866"/>
      <c r="G46" s="866"/>
      <c r="H46" s="866"/>
      <c r="I46" s="866"/>
      <c r="J46" s="866"/>
      <c r="K46" s="866"/>
      <c r="L46" s="866"/>
      <c r="M46" s="866"/>
      <c r="N46" s="866"/>
      <c r="O46" s="866"/>
      <c r="P46" s="866"/>
      <c r="Q46" s="866"/>
      <c r="R46" s="98"/>
    </row>
    <row r="47" spans="1:19" ht="17.25" thickBot="1" x14ac:dyDescent="0.3">
      <c r="A47" s="904" t="s">
        <v>21</v>
      </c>
      <c r="B47" s="905"/>
      <c r="C47" s="905"/>
      <c r="D47" s="905"/>
      <c r="E47" s="905"/>
      <c r="F47" s="905"/>
      <c r="G47" s="905"/>
      <c r="H47" s="905"/>
      <c r="I47" s="905"/>
      <c r="J47" s="905"/>
      <c r="K47" s="905"/>
      <c r="L47" s="905"/>
      <c r="M47" s="905"/>
      <c r="N47" s="905"/>
      <c r="O47" s="905"/>
      <c r="P47" s="68"/>
      <c r="Q47" s="108">
        <f>SUM(Q38:Q44)</f>
        <v>0</v>
      </c>
      <c r="R47" s="98"/>
    </row>
    <row r="48" spans="1:19" ht="15" customHeight="1" thickBot="1" x14ac:dyDescent="0.25">
      <c r="A48" s="883"/>
      <c r="B48" s="871"/>
      <c r="C48" s="871"/>
      <c r="D48" s="871"/>
      <c r="E48" s="871"/>
      <c r="F48" s="871"/>
      <c r="G48" s="871"/>
      <c r="H48" s="871"/>
      <c r="I48" s="871"/>
      <c r="J48" s="871"/>
      <c r="K48" s="871"/>
      <c r="L48" s="871"/>
      <c r="M48" s="871"/>
      <c r="N48" s="871"/>
      <c r="O48" s="871"/>
      <c r="P48" s="871"/>
      <c r="Q48" s="871"/>
      <c r="R48" s="908"/>
    </row>
    <row r="49" spans="1:19" ht="15" x14ac:dyDescent="0.2">
      <c r="A49" s="909"/>
      <c r="B49" s="909"/>
      <c r="C49" s="909"/>
      <c r="D49" s="909"/>
      <c r="E49" s="909"/>
      <c r="F49" s="909"/>
      <c r="G49" s="909"/>
      <c r="H49" s="909"/>
      <c r="I49" s="909"/>
      <c r="J49" s="909"/>
      <c r="K49" s="909"/>
      <c r="L49" s="909"/>
      <c r="M49" s="909"/>
      <c r="N49" s="909"/>
      <c r="O49" s="909"/>
      <c r="P49" s="909"/>
      <c r="Q49" s="909"/>
      <c r="R49" s="909"/>
    </row>
    <row r="50" spans="1:19" s="13" customFormat="1" ht="15.75" x14ac:dyDescent="0.25">
      <c r="A50" s="34" t="s">
        <v>119</v>
      </c>
      <c r="B50" s="95" t="s">
        <v>120</v>
      </c>
      <c r="C50" s="95"/>
      <c r="D50" s="882"/>
      <c r="E50" s="882"/>
      <c r="F50" s="882"/>
      <c r="G50" s="882"/>
      <c r="H50" s="882"/>
      <c r="I50" s="882"/>
      <c r="J50" s="882"/>
      <c r="K50" s="882"/>
      <c r="L50" s="882"/>
      <c r="M50" s="882"/>
      <c r="N50" s="882"/>
      <c r="O50" s="882"/>
      <c r="P50" s="882"/>
      <c r="Q50" s="882"/>
      <c r="R50" s="921"/>
      <c r="S50"/>
    </row>
    <row r="51" spans="1:19" s="13" customFormat="1" ht="8.4499999999999993" customHeight="1" x14ac:dyDescent="0.2">
      <c r="A51" s="906"/>
      <c r="B51" s="823"/>
      <c r="C51" s="823"/>
      <c r="D51" s="823"/>
      <c r="E51" s="823"/>
      <c r="F51" s="823"/>
      <c r="G51" s="823"/>
      <c r="H51" s="823"/>
      <c r="I51" s="823"/>
      <c r="J51" s="823"/>
      <c r="K51" s="823"/>
      <c r="L51" s="823"/>
      <c r="M51" s="823"/>
      <c r="N51" s="823"/>
      <c r="O51" s="823"/>
      <c r="P51" s="823"/>
      <c r="Q51" s="823"/>
      <c r="R51" s="907"/>
      <c r="S51"/>
    </row>
    <row r="52" spans="1:19" s="13" customFormat="1" ht="15.6" customHeight="1" x14ac:dyDescent="0.2">
      <c r="A52" s="109"/>
      <c r="B52" s="393" t="s">
        <v>26</v>
      </c>
      <c r="C52" s="393"/>
      <c r="D52" s="393"/>
      <c r="E52" s="393"/>
      <c r="F52" s="393"/>
      <c r="G52" s="393"/>
      <c r="H52" s="393"/>
      <c r="I52" s="393"/>
      <c r="J52" s="393"/>
      <c r="K52" s="394"/>
      <c r="L52" s="110"/>
      <c r="M52" s="919" t="s">
        <v>121</v>
      </c>
      <c r="N52" s="919"/>
      <c r="O52" s="919"/>
      <c r="P52" s="919"/>
      <c r="Q52" s="919"/>
      <c r="R52" s="920"/>
      <c r="S52"/>
    </row>
    <row r="53" spans="1:19" s="13" customFormat="1" ht="9" customHeight="1" x14ac:dyDescent="0.2">
      <c r="A53" s="405"/>
      <c r="B53" s="406"/>
      <c r="C53" s="406"/>
      <c r="D53" s="406"/>
      <c r="E53" s="406"/>
      <c r="F53" s="406"/>
      <c r="G53" s="406"/>
      <c r="H53" s="406"/>
      <c r="I53" s="406"/>
      <c r="J53" s="406"/>
      <c r="K53" s="382"/>
      <c r="L53" s="405"/>
      <c r="M53" s="406"/>
      <c r="N53" s="406"/>
      <c r="O53" s="406"/>
      <c r="P53" s="406"/>
      <c r="Q53" s="406"/>
      <c r="R53" s="382"/>
      <c r="S53"/>
    </row>
    <row r="54" spans="1:19" s="13" customFormat="1" ht="15.6" customHeight="1" x14ac:dyDescent="0.2">
      <c r="A54" s="109"/>
      <c r="B54" s="823"/>
      <c r="C54" s="823"/>
      <c r="D54" s="823"/>
      <c r="E54" s="823"/>
      <c r="F54" s="823"/>
      <c r="G54" s="823"/>
      <c r="H54" s="823"/>
      <c r="I54" s="398" t="s">
        <v>23</v>
      </c>
      <c r="J54" s="398"/>
      <c r="K54" s="399"/>
      <c r="L54" s="55"/>
      <c r="M54" s="823"/>
      <c r="N54" s="823"/>
      <c r="O54" s="823"/>
      <c r="P54" s="823"/>
      <c r="Q54" s="111" t="s">
        <v>23</v>
      </c>
      <c r="R54" s="98"/>
      <c r="S54"/>
    </row>
    <row r="55" spans="1:19" s="13" customFormat="1" ht="15.6" customHeight="1" x14ac:dyDescent="0.2">
      <c r="A55" s="109"/>
      <c r="B55" s="916" t="s">
        <v>122</v>
      </c>
      <c r="C55" s="916"/>
      <c r="D55" s="916"/>
      <c r="E55" s="916"/>
      <c r="F55" s="916"/>
      <c r="G55" s="916"/>
      <c r="H55" s="916"/>
      <c r="I55" s="398" t="s">
        <v>28</v>
      </c>
      <c r="J55" s="398"/>
      <c r="K55" s="399"/>
      <c r="L55" s="55"/>
      <c r="M55" s="916" t="s">
        <v>122</v>
      </c>
      <c r="N55" s="823"/>
      <c r="O55" s="823"/>
      <c r="P55" s="823"/>
      <c r="Q55" s="111" t="s">
        <v>28</v>
      </c>
      <c r="R55" s="98"/>
      <c r="S55"/>
    </row>
    <row r="56" spans="1:19" s="13" customFormat="1" ht="15.6" customHeight="1" x14ac:dyDescent="0.2">
      <c r="A56" s="109"/>
      <c r="B56" s="823"/>
      <c r="C56" s="823"/>
      <c r="D56" s="823"/>
      <c r="E56" s="823"/>
      <c r="F56" s="823"/>
      <c r="G56" s="823"/>
      <c r="H56" s="823"/>
      <c r="I56" s="398" t="s">
        <v>25</v>
      </c>
      <c r="J56" s="398"/>
      <c r="K56" s="399"/>
      <c r="L56" s="55"/>
      <c r="M56" s="823"/>
      <c r="N56" s="823"/>
      <c r="O56" s="823"/>
      <c r="P56" s="823"/>
      <c r="Q56" s="111" t="s">
        <v>25</v>
      </c>
      <c r="R56" s="98"/>
      <c r="S56"/>
    </row>
    <row r="57" spans="1:19" ht="9" customHeight="1" thickBot="1" x14ac:dyDescent="0.25">
      <c r="A57" s="883"/>
      <c r="B57" s="871"/>
      <c r="C57" s="871"/>
      <c r="D57" s="871"/>
      <c r="E57" s="871"/>
      <c r="F57" s="871"/>
      <c r="G57" s="871"/>
      <c r="H57" s="871"/>
      <c r="I57" s="871"/>
      <c r="J57" s="871"/>
      <c r="K57" s="871"/>
      <c r="L57" s="883"/>
      <c r="M57" s="871"/>
      <c r="N57" s="871"/>
      <c r="O57" s="871"/>
      <c r="P57" s="871"/>
      <c r="Q57" s="871"/>
      <c r="R57" s="908"/>
    </row>
    <row r="58" spans="1:19" ht="15" x14ac:dyDescent="0.2">
      <c r="A58" s="869"/>
      <c r="B58" s="869"/>
      <c r="C58" s="869"/>
      <c r="D58" s="869"/>
      <c r="E58" s="869"/>
      <c r="F58" s="869"/>
      <c r="G58" s="869"/>
      <c r="H58" s="869"/>
      <c r="I58" s="869"/>
      <c r="J58" s="869"/>
      <c r="K58" s="869"/>
      <c r="L58" s="869"/>
      <c r="M58" s="869"/>
      <c r="N58" s="869"/>
      <c r="O58" s="869"/>
      <c r="P58" s="869"/>
      <c r="Q58" s="869"/>
      <c r="R58" s="869"/>
    </row>
    <row r="59" spans="1:19" ht="15.75" x14ac:dyDescent="0.25">
      <c r="A59" s="783" t="s">
        <v>123</v>
      </c>
      <c r="B59" s="783"/>
      <c r="C59" s="783"/>
      <c r="D59" s="783"/>
      <c r="E59" s="783"/>
      <c r="F59" s="783"/>
      <c r="G59" s="783"/>
      <c r="H59" s="783"/>
      <c r="I59" s="783"/>
      <c r="J59" s="872" t="s">
        <v>124</v>
      </c>
      <c r="K59" s="872"/>
      <c r="L59" s="872"/>
      <c r="M59" s="872"/>
      <c r="N59" s="872"/>
      <c r="O59" s="872"/>
      <c r="P59" s="872"/>
      <c r="Q59" s="872"/>
      <c r="R59" s="870"/>
    </row>
    <row r="60" spans="1:19" ht="15.75" customHeight="1" x14ac:dyDescent="0.2">
      <c r="A60" s="870"/>
      <c r="B60" s="870"/>
      <c r="C60" s="870"/>
      <c r="D60" s="870"/>
      <c r="E60" s="870"/>
      <c r="F60" s="870"/>
      <c r="G60" s="870"/>
      <c r="H60" s="870"/>
      <c r="I60" s="870"/>
      <c r="J60" s="872" t="s">
        <v>125</v>
      </c>
      <c r="K60" s="872"/>
      <c r="L60" s="872"/>
      <c r="M60" s="872"/>
      <c r="N60" s="872"/>
      <c r="O60" s="872"/>
      <c r="P60" s="872"/>
      <c r="Q60" s="872"/>
      <c r="R60" s="870"/>
    </row>
    <row r="61" spans="1:19" ht="16.5" customHeight="1" thickBot="1" x14ac:dyDescent="0.25">
      <c r="A61" s="870"/>
      <c r="B61" s="870"/>
      <c r="C61" s="870"/>
      <c r="D61" s="870"/>
      <c r="E61" s="870"/>
      <c r="F61" s="870"/>
      <c r="G61" s="870"/>
      <c r="H61" s="870"/>
      <c r="I61" s="870"/>
      <c r="J61" s="870"/>
      <c r="K61" s="870"/>
      <c r="L61" s="870"/>
      <c r="M61" s="870"/>
      <c r="N61" s="870"/>
      <c r="O61" s="870"/>
      <c r="P61" s="870"/>
      <c r="Q61" s="870"/>
      <c r="R61" s="870"/>
    </row>
    <row r="62" spans="1:19" ht="15.75" customHeight="1" thickBot="1" x14ac:dyDescent="0.3">
      <c r="A62" s="113" t="s">
        <v>1</v>
      </c>
      <c r="B62" s="698"/>
      <c r="C62" s="770" t="s">
        <v>126</v>
      </c>
      <c r="D62" s="770"/>
      <c r="E62" s="770"/>
      <c r="F62" s="770"/>
      <c r="G62" s="770"/>
      <c r="H62" s="770"/>
      <c r="I62" s="917"/>
      <c r="J62" s="910" t="s">
        <v>137</v>
      </c>
      <c r="K62" s="911"/>
      <c r="L62" s="911"/>
      <c r="M62" s="911"/>
      <c r="N62" s="911"/>
      <c r="O62" s="911"/>
      <c r="P62" s="911"/>
      <c r="Q62" s="912"/>
      <c r="R62" s="870"/>
    </row>
    <row r="63" spans="1:19" ht="16.5" customHeight="1" x14ac:dyDescent="0.2">
      <c r="A63" s="869"/>
      <c r="B63" s="698"/>
      <c r="C63" s="870"/>
      <c r="D63" s="870"/>
      <c r="E63" s="870"/>
      <c r="F63" s="870"/>
      <c r="G63" s="870"/>
      <c r="H63" s="870"/>
      <c r="I63" s="918"/>
      <c r="J63" s="913" t="s">
        <v>373</v>
      </c>
      <c r="K63" s="914"/>
      <c r="L63" s="914"/>
      <c r="M63" s="914"/>
      <c r="N63" s="914"/>
      <c r="O63" s="914"/>
      <c r="P63" s="914"/>
      <c r="Q63" s="915"/>
      <c r="R63" s="870"/>
    </row>
    <row r="64" spans="1:19" ht="15.75" thickBot="1" x14ac:dyDescent="0.25">
      <c r="A64" s="871"/>
      <c r="B64" s="698"/>
      <c r="C64" s="866"/>
      <c r="D64" s="866"/>
      <c r="E64" s="866"/>
      <c r="F64" s="866"/>
      <c r="G64" s="866"/>
      <c r="H64" s="866"/>
      <c r="I64" s="866"/>
      <c r="J64" s="866"/>
      <c r="K64" s="866"/>
      <c r="L64" s="866"/>
      <c r="M64" s="866"/>
      <c r="N64" s="866"/>
      <c r="O64" s="866"/>
      <c r="P64" s="866"/>
      <c r="Q64" s="866"/>
      <c r="R64" s="870"/>
    </row>
    <row r="65" spans="1:18" ht="16.5" thickBot="1" x14ac:dyDescent="0.3">
      <c r="A65" s="113"/>
      <c r="B65" s="698"/>
      <c r="C65" s="770" t="s">
        <v>129</v>
      </c>
      <c r="D65" s="770"/>
      <c r="E65" s="770"/>
      <c r="F65" s="770"/>
      <c r="G65" s="770"/>
      <c r="H65" s="770"/>
      <c r="I65" s="770"/>
      <c r="J65" s="872" t="s">
        <v>127</v>
      </c>
      <c r="K65" s="872"/>
      <c r="L65" s="872"/>
      <c r="M65" s="872"/>
      <c r="N65" s="872"/>
      <c r="O65" s="872"/>
      <c r="P65" s="872"/>
      <c r="Q65" s="872"/>
      <c r="R65" s="870"/>
    </row>
    <row r="66" spans="1:18" ht="15.75" customHeight="1" x14ac:dyDescent="0.2">
      <c r="A66" s="869"/>
      <c r="B66" s="698"/>
      <c r="C66" s="770" t="s">
        <v>131</v>
      </c>
      <c r="D66" s="770"/>
      <c r="E66" s="770"/>
      <c r="F66" s="770"/>
      <c r="G66" s="770"/>
      <c r="H66" s="770"/>
      <c r="I66" s="770"/>
      <c r="J66" s="872" t="s">
        <v>128</v>
      </c>
      <c r="K66" s="872"/>
      <c r="L66" s="872"/>
      <c r="M66" s="872"/>
      <c r="N66" s="872"/>
      <c r="O66" s="872"/>
      <c r="P66" s="872"/>
      <c r="Q66" s="872"/>
      <c r="R66" s="870"/>
    </row>
    <row r="67" spans="1:18" ht="15.6" customHeight="1" x14ac:dyDescent="0.2">
      <c r="A67" s="870"/>
      <c r="B67" s="698"/>
      <c r="C67" s="866"/>
      <c r="D67" s="866"/>
      <c r="E67" s="866"/>
      <c r="F67" s="866"/>
      <c r="G67" s="866"/>
      <c r="H67" s="866"/>
      <c r="I67" s="866"/>
      <c r="J67" s="872" t="s">
        <v>130</v>
      </c>
      <c r="K67" s="872"/>
      <c r="L67" s="872"/>
      <c r="M67" s="872"/>
      <c r="N67" s="872"/>
      <c r="O67" s="872"/>
      <c r="P67" s="872"/>
      <c r="Q67" s="872"/>
      <c r="R67" s="870"/>
    </row>
    <row r="68" spans="1:18" ht="16.899999999999999" customHeight="1" thickBot="1" x14ac:dyDescent="0.25">
      <c r="A68" s="871"/>
      <c r="B68" s="698"/>
      <c r="C68" s="870"/>
      <c r="D68" s="870"/>
      <c r="E68" s="870"/>
      <c r="F68" s="870"/>
      <c r="G68" s="870"/>
      <c r="H68" s="870"/>
      <c r="I68" s="870"/>
      <c r="J68" s="872" t="s">
        <v>132</v>
      </c>
      <c r="K68" s="872"/>
      <c r="L68" s="872"/>
      <c r="M68" s="872"/>
      <c r="N68" s="872"/>
      <c r="O68" s="872"/>
      <c r="P68" s="872"/>
      <c r="Q68" s="872"/>
      <c r="R68" s="870"/>
    </row>
    <row r="69" spans="1:18" ht="16.5" thickBot="1" x14ac:dyDescent="0.3">
      <c r="A69" s="113"/>
      <c r="B69" s="698"/>
      <c r="C69" s="770" t="s">
        <v>134</v>
      </c>
      <c r="D69" s="770"/>
      <c r="E69" s="770"/>
      <c r="F69" s="770"/>
      <c r="G69" s="770"/>
      <c r="H69" s="770"/>
      <c r="I69" s="770"/>
      <c r="J69" s="770"/>
      <c r="K69" s="770"/>
      <c r="L69" s="770"/>
      <c r="M69" s="770"/>
      <c r="N69" s="770"/>
      <c r="O69" s="770"/>
      <c r="P69" s="770"/>
      <c r="Q69" s="770"/>
      <c r="R69" s="870"/>
    </row>
    <row r="70" spans="1:18" ht="15.6" customHeight="1" x14ac:dyDescent="0.25">
      <c r="A70" s="869"/>
      <c r="B70" s="698"/>
      <c r="C70" s="866"/>
      <c r="D70" s="866"/>
      <c r="E70" s="866"/>
      <c r="F70" s="866"/>
      <c r="G70" s="866"/>
      <c r="H70" s="866"/>
      <c r="I70" s="866"/>
      <c r="J70" s="10" t="s">
        <v>133</v>
      </c>
      <c r="K70" s="10"/>
      <c r="L70" s="10"/>
      <c r="M70" s="78"/>
      <c r="N70" s="78"/>
      <c r="O70" s="112"/>
      <c r="P70" s="78"/>
      <c r="Q70" s="112"/>
      <c r="R70" s="870"/>
    </row>
    <row r="71" spans="1:18" ht="16.899999999999999" customHeight="1" x14ac:dyDescent="0.25">
      <c r="A71" s="866"/>
      <c r="B71" s="698"/>
      <c r="C71" s="866"/>
      <c r="D71" s="866"/>
      <c r="E71" s="866"/>
      <c r="F71" s="866"/>
      <c r="G71" s="866"/>
      <c r="H71" s="866"/>
      <c r="I71" s="866"/>
      <c r="J71" s="9" t="s">
        <v>135</v>
      </c>
      <c r="K71" s="10"/>
      <c r="L71" s="10"/>
      <c r="M71" s="78"/>
      <c r="N71" s="78"/>
      <c r="O71" s="112"/>
      <c r="P71" s="78"/>
      <c r="Q71" s="112"/>
      <c r="R71" s="870"/>
    </row>
    <row r="72" spans="1:18" ht="18.600000000000001" customHeight="1" x14ac:dyDescent="0.2">
      <c r="A72" s="420"/>
      <c r="B72" s="420"/>
      <c r="C72" s="420"/>
      <c r="D72" s="420"/>
      <c r="E72" s="420"/>
      <c r="F72" s="420"/>
      <c r="G72" s="420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870"/>
    </row>
    <row r="73" spans="1:18" ht="18.600000000000001" customHeight="1" x14ac:dyDescent="0.2">
      <c r="A73" s="420"/>
      <c r="B73" s="420"/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870"/>
    </row>
    <row r="74" spans="1:18" ht="18.600000000000001" customHeight="1" x14ac:dyDescent="0.2">
      <c r="A74" s="866"/>
      <c r="B74" s="866"/>
      <c r="C74" s="866"/>
      <c r="D74" s="866"/>
      <c r="E74" s="866"/>
      <c r="F74" s="866"/>
      <c r="G74" s="866"/>
      <c r="H74" s="866"/>
      <c r="I74" s="866"/>
      <c r="J74" s="866"/>
      <c r="K74" s="866"/>
      <c r="L74" s="866"/>
      <c r="M74" s="866"/>
      <c r="N74" s="866"/>
      <c r="O74" s="866"/>
      <c r="P74" s="866"/>
      <c r="Q74" s="866"/>
      <c r="R74" s="870"/>
    </row>
    <row r="75" spans="1:18" ht="18.600000000000001" customHeight="1" x14ac:dyDescent="0.2">
      <c r="A75" s="867"/>
      <c r="B75" s="867"/>
      <c r="C75" s="867"/>
      <c r="D75" s="867"/>
      <c r="E75" s="866"/>
      <c r="F75" s="866"/>
      <c r="G75" s="866"/>
      <c r="H75" s="866"/>
      <c r="I75" s="866"/>
      <c r="J75" s="683"/>
      <c r="K75" s="683"/>
      <c r="L75" s="683"/>
      <c r="M75" s="683"/>
      <c r="N75" s="683"/>
      <c r="O75" s="683"/>
      <c r="P75" s="683"/>
      <c r="Q75" s="683"/>
      <c r="R75" s="870"/>
    </row>
    <row r="76" spans="1:18" ht="18.600000000000001" customHeight="1" x14ac:dyDescent="0.2">
      <c r="A76" s="868"/>
      <c r="B76" s="868"/>
      <c r="C76" s="868"/>
      <c r="D76" s="868"/>
      <c r="E76" s="866"/>
      <c r="F76" s="866"/>
      <c r="G76" s="866"/>
      <c r="H76" s="866"/>
      <c r="I76" s="866"/>
      <c r="J76" s="667"/>
      <c r="K76" s="667"/>
      <c r="L76" s="667"/>
      <c r="M76" s="667"/>
      <c r="N76" s="667"/>
      <c r="O76" s="667"/>
      <c r="P76" s="667"/>
      <c r="Q76" s="667"/>
      <c r="R76" s="870"/>
    </row>
    <row r="77" spans="1:18" ht="18.600000000000001" customHeight="1" x14ac:dyDescent="0.2">
      <c r="A77" s="865" t="s">
        <v>11</v>
      </c>
      <c r="B77" s="865"/>
      <c r="C77" s="865"/>
      <c r="D77" s="865"/>
      <c r="E77" s="866"/>
      <c r="F77" s="866"/>
      <c r="G77" s="866"/>
      <c r="H77" s="866"/>
      <c r="I77" s="866"/>
      <c r="J77" s="865" t="s">
        <v>64</v>
      </c>
      <c r="K77" s="865"/>
      <c r="L77" s="865"/>
      <c r="M77" s="865"/>
      <c r="N77" s="865"/>
      <c r="O77" s="865"/>
      <c r="P77" s="865"/>
      <c r="Q77" s="865"/>
      <c r="R77" s="870"/>
    </row>
    <row r="78" spans="1:18" ht="18.600000000000001" customHeight="1" x14ac:dyDescent="0.2">
      <c r="A78" s="698"/>
      <c r="B78" s="698"/>
      <c r="C78" s="698"/>
      <c r="D78" s="698"/>
      <c r="E78" s="698"/>
      <c r="F78" s="698"/>
      <c r="G78" s="698"/>
      <c r="H78" s="698"/>
      <c r="I78" s="698"/>
      <c r="J78" s="698"/>
      <c r="K78" s="698"/>
      <c r="L78" s="698"/>
      <c r="M78" s="698"/>
      <c r="N78" s="698"/>
      <c r="O78" s="698"/>
      <c r="P78" s="698"/>
      <c r="Q78" s="698"/>
      <c r="R78" s="870"/>
    </row>
    <row r="79" spans="1:18" ht="18.600000000000001" customHeight="1" x14ac:dyDescent="0.2">
      <c r="A79" s="698"/>
      <c r="B79" s="698"/>
      <c r="C79" s="698"/>
      <c r="D79" s="698"/>
      <c r="E79" s="698"/>
      <c r="F79" s="698"/>
      <c r="G79" s="698"/>
      <c r="H79" s="698"/>
      <c r="I79" s="698"/>
      <c r="J79" s="683"/>
      <c r="K79" s="683"/>
      <c r="L79" s="683"/>
      <c r="M79" s="683"/>
      <c r="N79" s="683"/>
      <c r="O79" s="683"/>
      <c r="P79" s="683"/>
      <c r="Q79" s="683"/>
      <c r="R79" s="870"/>
    </row>
    <row r="80" spans="1:18" ht="18.600000000000001" customHeight="1" x14ac:dyDescent="0.2">
      <c r="A80" s="698"/>
      <c r="B80" s="698"/>
      <c r="C80" s="698"/>
      <c r="D80" s="698"/>
      <c r="E80" s="698"/>
      <c r="F80" s="698"/>
      <c r="G80" s="698"/>
      <c r="H80" s="698"/>
      <c r="I80" s="698"/>
      <c r="J80" s="667"/>
      <c r="K80" s="667"/>
      <c r="L80" s="667"/>
      <c r="M80" s="667"/>
      <c r="N80" s="667"/>
      <c r="O80" s="667"/>
      <c r="P80" s="667"/>
      <c r="Q80" s="667"/>
      <c r="R80" s="870"/>
    </row>
    <row r="81" spans="1:18" ht="18.600000000000001" customHeight="1" x14ac:dyDescent="0.2">
      <c r="A81" s="698"/>
      <c r="B81" s="698"/>
      <c r="C81" s="698"/>
      <c r="D81" s="698"/>
      <c r="E81" s="698"/>
      <c r="F81" s="698"/>
      <c r="G81" s="698"/>
      <c r="H81" s="698"/>
      <c r="I81" s="698"/>
      <c r="J81" s="865" t="s">
        <v>98</v>
      </c>
      <c r="K81" s="865"/>
      <c r="L81" s="865"/>
      <c r="M81" s="865"/>
      <c r="N81" s="865"/>
      <c r="O81" s="865"/>
      <c r="P81" s="865"/>
      <c r="Q81" s="865"/>
      <c r="R81" s="870"/>
    </row>
    <row r="82" spans="1:18" x14ac:dyDescent="0.2">
      <c r="A82" s="420"/>
      <c r="B82" s="420"/>
      <c r="C82" s="420"/>
      <c r="D82" s="420"/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870"/>
    </row>
    <row r="83" spans="1:18" x14ac:dyDescent="0.2">
      <c r="A83" s="420"/>
      <c r="B83" s="420"/>
      <c r="C83" s="420"/>
      <c r="D83" s="420"/>
      <c r="E83" s="420"/>
      <c r="F83" s="420"/>
      <c r="G83" s="420"/>
      <c r="H83" s="420"/>
      <c r="I83" s="420"/>
      <c r="J83" s="420"/>
      <c r="K83" s="420"/>
      <c r="L83" s="420"/>
      <c r="M83" s="420"/>
      <c r="N83" s="420"/>
      <c r="O83" s="420"/>
      <c r="P83" s="420"/>
      <c r="Q83" s="420"/>
      <c r="R83" s="870"/>
    </row>
    <row r="84" spans="1:18" x14ac:dyDescent="0.2">
      <c r="A84" s="420"/>
      <c r="B84" s="420"/>
      <c r="C84" s="420"/>
      <c r="D84" s="420"/>
      <c r="E84" s="420"/>
      <c r="F84" s="420"/>
      <c r="G84" s="420"/>
      <c r="H84" s="420"/>
      <c r="I84" s="420"/>
      <c r="J84" s="420"/>
      <c r="K84" s="420"/>
      <c r="L84" s="420"/>
      <c r="M84" s="420"/>
      <c r="N84" s="420"/>
      <c r="O84" s="420"/>
      <c r="P84" s="420"/>
      <c r="Q84" s="420"/>
      <c r="R84" s="420"/>
    </row>
  </sheetData>
  <mergeCells count="133">
    <mergeCell ref="A20:R20"/>
    <mergeCell ref="A22:A25"/>
    <mergeCell ref="A26:A32"/>
    <mergeCell ref="B25:D25"/>
    <mergeCell ref="E25:N25"/>
    <mergeCell ref="O25:P25"/>
    <mergeCell ref="E22:N22"/>
    <mergeCell ref="B22:D22"/>
    <mergeCell ref="B21:P21"/>
    <mergeCell ref="B29:D29"/>
    <mergeCell ref="E29:Q29"/>
    <mergeCell ref="R21:R32"/>
    <mergeCell ref="B26:Q26"/>
    <mergeCell ref="E27:Q27"/>
    <mergeCell ref="E28:Q28"/>
    <mergeCell ref="E30:K30"/>
    <mergeCell ref="J31:K32"/>
    <mergeCell ref="O30:P30"/>
    <mergeCell ref="P31:P32"/>
    <mergeCell ref="J62:Q62"/>
    <mergeCell ref="J63:Q63"/>
    <mergeCell ref="A57:K57"/>
    <mergeCell ref="L57:R57"/>
    <mergeCell ref="B55:H55"/>
    <mergeCell ref="I55:K55"/>
    <mergeCell ref="M55:P55"/>
    <mergeCell ref="B56:H56"/>
    <mergeCell ref="I56:K56"/>
    <mergeCell ref="M56:P56"/>
    <mergeCell ref="A58:R58"/>
    <mergeCell ref="A59:I59"/>
    <mergeCell ref="J59:Q59"/>
    <mergeCell ref="R59:R83"/>
    <mergeCell ref="A60:I60"/>
    <mergeCell ref="J60:Q60"/>
    <mergeCell ref="A61:Q61"/>
    <mergeCell ref="B62:B71"/>
    <mergeCell ref="C62:I62"/>
    <mergeCell ref="A63:A64"/>
    <mergeCell ref="C63:I63"/>
    <mergeCell ref="C64:Q64"/>
    <mergeCell ref="C65:I65"/>
    <mergeCell ref="J65:Q65"/>
    <mergeCell ref="A46:Q46"/>
    <mergeCell ref="A47:O47"/>
    <mergeCell ref="A53:K53"/>
    <mergeCell ref="L53:R53"/>
    <mergeCell ref="B54:H54"/>
    <mergeCell ref="I54:K54"/>
    <mergeCell ref="M54:P54"/>
    <mergeCell ref="A51:R51"/>
    <mergeCell ref="B52:K52"/>
    <mergeCell ref="A48:R48"/>
    <mergeCell ref="A49:R49"/>
    <mergeCell ref="M52:R52"/>
    <mergeCell ref="D50:R50"/>
    <mergeCell ref="E31:I32"/>
    <mergeCell ref="L31:N32"/>
    <mergeCell ref="O31:O32"/>
    <mergeCell ref="B34:Q34"/>
    <mergeCell ref="B35:P35"/>
    <mergeCell ref="R34:R35"/>
    <mergeCell ref="Q31:Q32"/>
    <mergeCell ref="F44:O44"/>
    <mergeCell ref="A45:Q45"/>
    <mergeCell ref="A33:R33"/>
    <mergeCell ref="A43:Q43"/>
    <mergeCell ref="B44:E44"/>
    <mergeCell ref="A41:Q41"/>
    <mergeCell ref="B42:E42"/>
    <mergeCell ref="F42:O42"/>
    <mergeCell ref="A13:R13"/>
    <mergeCell ref="R14:R18"/>
    <mergeCell ref="B16:P16"/>
    <mergeCell ref="B17:P17"/>
    <mergeCell ref="B18:P18"/>
    <mergeCell ref="B14:Q14"/>
    <mergeCell ref="A15:Q15"/>
    <mergeCell ref="A16:A18"/>
    <mergeCell ref="A19:Q19"/>
    <mergeCell ref="B40:E40"/>
    <mergeCell ref="F40:O40"/>
    <mergeCell ref="B23:D24"/>
    <mergeCell ref="E23:M24"/>
    <mergeCell ref="O23:O24"/>
    <mergeCell ref="A36:R36"/>
    <mergeCell ref="A37:R37"/>
    <mergeCell ref="B38:E38"/>
    <mergeCell ref="F38:O38"/>
    <mergeCell ref="A39:Q39"/>
    <mergeCell ref="Q23:Q24"/>
    <mergeCell ref="D31:D32"/>
    <mergeCell ref="A7:R7"/>
    <mergeCell ref="B8:R8"/>
    <mergeCell ref="B9:R9"/>
    <mergeCell ref="B10:R10"/>
    <mergeCell ref="A11:R12"/>
    <mergeCell ref="A1:M1"/>
    <mergeCell ref="N1:Q1"/>
    <mergeCell ref="A2:R2"/>
    <mergeCell ref="A3:R3"/>
    <mergeCell ref="B4:I4"/>
    <mergeCell ref="J4:Q6"/>
    <mergeCell ref="R4:R6"/>
    <mergeCell ref="B5:C5"/>
    <mergeCell ref="D5:I5"/>
    <mergeCell ref="B6:I6"/>
    <mergeCell ref="A66:A68"/>
    <mergeCell ref="C66:I66"/>
    <mergeCell ref="C69:Q69"/>
    <mergeCell ref="A70:A71"/>
    <mergeCell ref="C70:I70"/>
    <mergeCell ref="C71:I71"/>
    <mergeCell ref="A72:Q72"/>
    <mergeCell ref="J66:Q66"/>
    <mergeCell ref="C67:I67"/>
    <mergeCell ref="J67:Q67"/>
    <mergeCell ref="C68:I68"/>
    <mergeCell ref="J68:Q68"/>
    <mergeCell ref="A83:Q83"/>
    <mergeCell ref="A84:R84"/>
    <mergeCell ref="A78:Q78"/>
    <mergeCell ref="A79:I81"/>
    <mergeCell ref="J79:Q80"/>
    <mergeCell ref="J81:Q81"/>
    <mergeCell ref="A82:Q82"/>
    <mergeCell ref="A73:Q73"/>
    <mergeCell ref="A74:Q74"/>
    <mergeCell ref="A75:D76"/>
    <mergeCell ref="E75:I77"/>
    <mergeCell ref="J75:Q76"/>
    <mergeCell ref="A77:D77"/>
    <mergeCell ref="J77:Q77"/>
  </mergeCells>
  <dataValidations count="1">
    <dataValidation type="list" allowBlank="1" showInputMessage="1" showErrorMessage="1" sqref="B5" xr:uid="{43E03D4C-53C2-48F4-925A-D6CA2AFF4CDC}">
      <formula1>"Referat 201, Referat 203"</formula1>
    </dataValidation>
  </dataValidations>
  <pageMargins left="0.7" right="0.7" top="0.78740157499999996" bottom="0.78740157499999996" header="0.3" footer="0.3"/>
  <pageSetup paperSize="9" scale="52" orientation="portrait" horizontalDpi="90" verticalDpi="90" r:id="rId1"/>
  <rowBreaks count="1" manualBreakCount="1">
    <brk id="82" max="18" man="1"/>
  </rowBreaks>
  <colBreaks count="1" manualBreakCount="1">
    <brk id="19" max="8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CBC30-6B90-4E7E-BB20-C27D17BB1642}">
  <sheetPr>
    <tabColor rgb="FFFFC000"/>
  </sheetPr>
  <dimension ref="A1:T137"/>
  <sheetViews>
    <sheetView zoomScaleNormal="100" workbookViewId="0">
      <selection activeCell="E4" sqref="E4"/>
    </sheetView>
  </sheetViews>
  <sheetFormatPr baseColWidth="10" defaultRowHeight="12.75" x14ac:dyDescent="0.2"/>
  <cols>
    <col min="1" max="1" width="1.28515625" customWidth="1"/>
    <col min="2" max="2" width="7" customWidth="1"/>
    <col min="3" max="5" width="20.7109375" customWidth="1"/>
    <col min="6" max="8" width="10.140625" customWidth="1"/>
    <col min="9" max="10" width="18.42578125" customWidth="1"/>
    <col min="11" max="11" width="1.28515625" customWidth="1"/>
    <col min="256" max="256" width="3.7109375" customWidth="1"/>
    <col min="257" max="257" width="35.7109375" customWidth="1"/>
    <col min="258" max="258" width="18.7109375" customWidth="1"/>
    <col min="259" max="259" width="7.7109375" customWidth="1"/>
    <col min="260" max="260" width="11.7109375" customWidth="1"/>
    <col min="261" max="261" width="10.7109375" customWidth="1"/>
    <col min="262" max="263" width="17.7109375" customWidth="1"/>
    <col min="512" max="512" width="3.7109375" customWidth="1"/>
    <col min="513" max="513" width="35.7109375" customWidth="1"/>
    <col min="514" max="514" width="18.7109375" customWidth="1"/>
    <col min="515" max="515" width="7.7109375" customWidth="1"/>
    <col min="516" max="516" width="11.7109375" customWidth="1"/>
    <col min="517" max="517" width="10.7109375" customWidth="1"/>
    <col min="518" max="519" width="17.7109375" customWidth="1"/>
    <col min="768" max="768" width="3.7109375" customWidth="1"/>
    <col min="769" max="769" width="35.7109375" customWidth="1"/>
    <col min="770" max="770" width="18.7109375" customWidth="1"/>
    <col min="771" max="771" width="7.7109375" customWidth="1"/>
    <col min="772" max="772" width="11.7109375" customWidth="1"/>
    <col min="773" max="773" width="10.7109375" customWidth="1"/>
    <col min="774" max="775" width="17.7109375" customWidth="1"/>
    <col min="1024" max="1024" width="3.7109375" customWidth="1"/>
    <col min="1025" max="1025" width="35.7109375" customWidth="1"/>
    <col min="1026" max="1026" width="18.7109375" customWidth="1"/>
    <col min="1027" max="1027" width="7.7109375" customWidth="1"/>
    <col min="1028" max="1028" width="11.7109375" customWidth="1"/>
    <col min="1029" max="1029" width="10.7109375" customWidth="1"/>
    <col min="1030" max="1031" width="17.7109375" customWidth="1"/>
    <col min="1280" max="1280" width="3.7109375" customWidth="1"/>
    <col min="1281" max="1281" width="35.7109375" customWidth="1"/>
    <col min="1282" max="1282" width="18.7109375" customWidth="1"/>
    <col min="1283" max="1283" width="7.7109375" customWidth="1"/>
    <col min="1284" max="1284" width="11.7109375" customWidth="1"/>
    <col min="1285" max="1285" width="10.7109375" customWidth="1"/>
    <col min="1286" max="1287" width="17.7109375" customWidth="1"/>
    <col min="1536" max="1536" width="3.7109375" customWidth="1"/>
    <col min="1537" max="1537" width="35.7109375" customWidth="1"/>
    <col min="1538" max="1538" width="18.7109375" customWidth="1"/>
    <col min="1539" max="1539" width="7.7109375" customWidth="1"/>
    <col min="1540" max="1540" width="11.7109375" customWidth="1"/>
    <col min="1541" max="1541" width="10.7109375" customWidth="1"/>
    <col min="1542" max="1543" width="17.7109375" customWidth="1"/>
    <col min="1792" max="1792" width="3.7109375" customWidth="1"/>
    <col min="1793" max="1793" width="35.7109375" customWidth="1"/>
    <col min="1794" max="1794" width="18.7109375" customWidth="1"/>
    <col min="1795" max="1795" width="7.7109375" customWidth="1"/>
    <col min="1796" max="1796" width="11.7109375" customWidth="1"/>
    <col min="1797" max="1797" width="10.7109375" customWidth="1"/>
    <col min="1798" max="1799" width="17.7109375" customWidth="1"/>
    <col min="2048" max="2048" width="3.7109375" customWidth="1"/>
    <col min="2049" max="2049" width="35.7109375" customWidth="1"/>
    <col min="2050" max="2050" width="18.7109375" customWidth="1"/>
    <col min="2051" max="2051" width="7.7109375" customWidth="1"/>
    <col min="2052" max="2052" width="11.7109375" customWidth="1"/>
    <col min="2053" max="2053" width="10.7109375" customWidth="1"/>
    <col min="2054" max="2055" width="17.7109375" customWidth="1"/>
    <col min="2304" max="2304" width="3.7109375" customWidth="1"/>
    <col min="2305" max="2305" width="35.7109375" customWidth="1"/>
    <col min="2306" max="2306" width="18.7109375" customWidth="1"/>
    <col min="2307" max="2307" width="7.7109375" customWidth="1"/>
    <col min="2308" max="2308" width="11.7109375" customWidth="1"/>
    <col min="2309" max="2309" width="10.7109375" customWidth="1"/>
    <col min="2310" max="2311" width="17.7109375" customWidth="1"/>
    <col min="2560" max="2560" width="3.7109375" customWidth="1"/>
    <col min="2561" max="2561" width="35.7109375" customWidth="1"/>
    <col min="2562" max="2562" width="18.7109375" customWidth="1"/>
    <col min="2563" max="2563" width="7.7109375" customWidth="1"/>
    <col min="2564" max="2564" width="11.7109375" customWidth="1"/>
    <col min="2565" max="2565" width="10.7109375" customWidth="1"/>
    <col min="2566" max="2567" width="17.7109375" customWidth="1"/>
    <col min="2816" max="2816" width="3.7109375" customWidth="1"/>
    <col min="2817" max="2817" width="35.7109375" customWidth="1"/>
    <col min="2818" max="2818" width="18.7109375" customWidth="1"/>
    <col min="2819" max="2819" width="7.7109375" customWidth="1"/>
    <col min="2820" max="2820" width="11.7109375" customWidth="1"/>
    <col min="2821" max="2821" width="10.7109375" customWidth="1"/>
    <col min="2822" max="2823" width="17.7109375" customWidth="1"/>
    <col min="3072" max="3072" width="3.7109375" customWidth="1"/>
    <col min="3073" max="3073" width="35.7109375" customWidth="1"/>
    <col min="3074" max="3074" width="18.7109375" customWidth="1"/>
    <col min="3075" max="3075" width="7.7109375" customWidth="1"/>
    <col min="3076" max="3076" width="11.7109375" customWidth="1"/>
    <col min="3077" max="3077" width="10.7109375" customWidth="1"/>
    <col min="3078" max="3079" width="17.7109375" customWidth="1"/>
    <col min="3328" max="3328" width="3.7109375" customWidth="1"/>
    <col min="3329" max="3329" width="35.7109375" customWidth="1"/>
    <col min="3330" max="3330" width="18.7109375" customWidth="1"/>
    <col min="3331" max="3331" width="7.7109375" customWidth="1"/>
    <col min="3332" max="3332" width="11.7109375" customWidth="1"/>
    <col min="3333" max="3333" width="10.7109375" customWidth="1"/>
    <col min="3334" max="3335" width="17.7109375" customWidth="1"/>
    <col min="3584" max="3584" width="3.7109375" customWidth="1"/>
    <col min="3585" max="3585" width="35.7109375" customWidth="1"/>
    <col min="3586" max="3586" width="18.7109375" customWidth="1"/>
    <col min="3587" max="3587" width="7.7109375" customWidth="1"/>
    <col min="3588" max="3588" width="11.7109375" customWidth="1"/>
    <col min="3589" max="3589" width="10.7109375" customWidth="1"/>
    <col min="3590" max="3591" width="17.7109375" customWidth="1"/>
    <col min="3840" max="3840" width="3.7109375" customWidth="1"/>
    <col min="3841" max="3841" width="35.7109375" customWidth="1"/>
    <col min="3842" max="3842" width="18.7109375" customWidth="1"/>
    <col min="3843" max="3843" width="7.7109375" customWidth="1"/>
    <col min="3844" max="3844" width="11.7109375" customWidth="1"/>
    <col min="3845" max="3845" width="10.7109375" customWidth="1"/>
    <col min="3846" max="3847" width="17.7109375" customWidth="1"/>
    <col min="4096" max="4096" width="3.7109375" customWidth="1"/>
    <col min="4097" max="4097" width="35.7109375" customWidth="1"/>
    <col min="4098" max="4098" width="18.7109375" customWidth="1"/>
    <col min="4099" max="4099" width="7.7109375" customWidth="1"/>
    <col min="4100" max="4100" width="11.7109375" customWidth="1"/>
    <col min="4101" max="4101" width="10.7109375" customWidth="1"/>
    <col min="4102" max="4103" width="17.7109375" customWidth="1"/>
    <col min="4352" max="4352" width="3.7109375" customWidth="1"/>
    <col min="4353" max="4353" width="35.7109375" customWidth="1"/>
    <col min="4354" max="4354" width="18.7109375" customWidth="1"/>
    <col min="4355" max="4355" width="7.7109375" customWidth="1"/>
    <col min="4356" max="4356" width="11.7109375" customWidth="1"/>
    <col min="4357" max="4357" width="10.7109375" customWidth="1"/>
    <col min="4358" max="4359" width="17.7109375" customWidth="1"/>
    <col min="4608" max="4608" width="3.7109375" customWidth="1"/>
    <col min="4609" max="4609" width="35.7109375" customWidth="1"/>
    <col min="4610" max="4610" width="18.7109375" customWidth="1"/>
    <col min="4611" max="4611" width="7.7109375" customWidth="1"/>
    <col min="4612" max="4612" width="11.7109375" customWidth="1"/>
    <col min="4613" max="4613" width="10.7109375" customWidth="1"/>
    <col min="4614" max="4615" width="17.7109375" customWidth="1"/>
    <col min="4864" max="4864" width="3.7109375" customWidth="1"/>
    <col min="4865" max="4865" width="35.7109375" customWidth="1"/>
    <col min="4866" max="4866" width="18.7109375" customWidth="1"/>
    <col min="4867" max="4867" width="7.7109375" customWidth="1"/>
    <col min="4868" max="4868" width="11.7109375" customWidth="1"/>
    <col min="4869" max="4869" width="10.7109375" customWidth="1"/>
    <col min="4870" max="4871" width="17.7109375" customWidth="1"/>
    <col min="5120" max="5120" width="3.7109375" customWidth="1"/>
    <col min="5121" max="5121" width="35.7109375" customWidth="1"/>
    <col min="5122" max="5122" width="18.7109375" customWidth="1"/>
    <col min="5123" max="5123" width="7.7109375" customWidth="1"/>
    <col min="5124" max="5124" width="11.7109375" customWidth="1"/>
    <col min="5125" max="5125" width="10.7109375" customWidth="1"/>
    <col min="5126" max="5127" width="17.7109375" customWidth="1"/>
    <col min="5376" max="5376" width="3.7109375" customWidth="1"/>
    <col min="5377" max="5377" width="35.7109375" customWidth="1"/>
    <col min="5378" max="5378" width="18.7109375" customWidth="1"/>
    <col min="5379" max="5379" width="7.7109375" customWidth="1"/>
    <col min="5380" max="5380" width="11.7109375" customWidth="1"/>
    <col min="5381" max="5381" width="10.7109375" customWidth="1"/>
    <col min="5382" max="5383" width="17.7109375" customWidth="1"/>
    <col min="5632" max="5632" width="3.7109375" customWidth="1"/>
    <col min="5633" max="5633" width="35.7109375" customWidth="1"/>
    <col min="5634" max="5634" width="18.7109375" customWidth="1"/>
    <col min="5635" max="5635" width="7.7109375" customWidth="1"/>
    <col min="5636" max="5636" width="11.7109375" customWidth="1"/>
    <col min="5637" max="5637" width="10.7109375" customWidth="1"/>
    <col min="5638" max="5639" width="17.7109375" customWidth="1"/>
    <col min="5888" max="5888" width="3.7109375" customWidth="1"/>
    <col min="5889" max="5889" width="35.7109375" customWidth="1"/>
    <col min="5890" max="5890" width="18.7109375" customWidth="1"/>
    <col min="5891" max="5891" width="7.7109375" customWidth="1"/>
    <col min="5892" max="5892" width="11.7109375" customWidth="1"/>
    <col min="5893" max="5893" width="10.7109375" customWidth="1"/>
    <col min="5894" max="5895" width="17.7109375" customWidth="1"/>
    <col min="6144" max="6144" width="3.7109375" customWidth="1"/>
    <col min="6145" max="6145" width="35.7109375" customWidth="1"/>
    <col min="6146" max="6146" width="18.7109375" customWidth="1"/>
    <col min="6147" max="6147" width="7.7109375" customWidth="1"/>
    <col min="6148" max="6148" width="11.7109375" customWidth="1"/>
    <col min="6149" max="6149" width="10.7109375" customWidth="1"/>
    <col min="6150" max="6151" width="17.7109375" customWidth="1"/>
    <col min="6400" max="6400" width="3.7109375" customWidth="1"/>
    <col min="6401" max="6401" width="35.7109375" customWidth="1"/>
    <col min="6402" max="6402" width="18.7109375" customWidth="1"/>
    <col min="6403" max="6403" width="7.7109375" customWidth="1"/>
    <col min="6404" max="6404" width="11.7109375" customWidth="1"/>
    <col min="6405" max="6405" width="10.7109375" customWidth="1"/>
    <col min="6406" max="6407" width="17.7109375" customWidth="1"/>
    <col min="6656" max="6656" width="3.7109375" customWidth="1"/>
    <col min="6657" max="6657" width="35.7109375" customWidth="1"/>
    <col min="6658" max="6658" width="18.7109375" customWidth="1"/>
    <col min="6659" max="6659" width="7.7109375" customWidth="1"/>
    <col min="6660" max="6660" width="11.7109375" customWidth="1"/>
    <col min="6661" max="6661" width="10.7109375" customWidth="1"/>
    <col min="6662" max="6663" width="17.7109375" customWidth="1"/>
    <col min="6912" max="6912" width="3.7109375" customWidth="1"/>
    <col min="6913" max="6913" width="35.7109375" customWidth="1"/>
    <col min="6914" max="6914" width="18.7109375" customWidth="1"/>
    <col min="6915" max="6915" width="7.7109375" customWidth="1"/>
    <col min="6916" max="6916" width="11.7109375" customWidth="1"/>
    <col min="6917" max="6917" width="10.7109375" customWidth="1"/>
    <col min="6918" max="6919" width="17.7109375" customWidth="1"/>
    <col min="7168" max="7168" width="3.7109375" customWidth="1"/>
    <col min="7169" max="7169" width="35.7109375" customWidth="1"/>
    <col min="7170" max="7170" width="18.7109375" customWidth="1"/>
    <col min="7171" max="7171" width="7.7109375" customWidth="1"/>
    <col min="7172" max="7172" width="11.7109375" customWidth="1"/>
    <col min="7173" max="7173" width="10.7109375" customWidth="1"/>
    <col min="7174" max="7175" width="17.7109375" customWidth="1"/>
    <col min="7424" max="7424" width="3.7109375" customWidth="1"/>
    <col min="7425" max="7425" width="35.7109375" customWidth="1"/>
    <col min="7426" max="7426" width="18.7109375" customWidth="1"/>
    <col min="7427" max="7427" width="7.7109375" customWidth="1"/>
    <col min="7428" max="7428" width="11.7109375" customWidth="1"/>
    <col min="7429" max="7429" width="10.7109375" customWidth="1"/>
    <col min="7430" max="7431" width="17.7109375" customWidth="1"/>
    <col min="7680" max="7680" width="3.7109375" customWidth="1"/>
    <col min="7681" max="7681" width="35.7109375" customWidth="1"/>
    <col min="7682" max="7682" width="18.7109375" customWidth="1"/>
    <col min="7683" max="7683" width="7.7109375" customWidth="1"/>
    <col min="7684" max="7684" width="11.7109375" customWidth="1"/>
    <col min="7685" max="7685" width="10.7109375" customWidth="1"/>
    <col min="7686" max="7687" width="17.7109375" customWidth="1"/>
    <col min="7936" max="7936" width="3.7109375" customWidth="1"/>
    <col min="7937" max="7937" width="35.7109375" customWidth="1"/>
    <col min="7938" max="7938" width="18.7109375" customWidth="1"/>
    <col min="7939" max="7939" width="7.7109375" customWidth="1"/>
    <col min="7940" max="7940" width="11.7109375" customWidth="1"/>
    <col min="7941" max="7941" width="10.7109375" customWidth="1"/>
    <col min="7942" max="7943" width="17.7109375" customWidth="1"/>
    <col min="8192" max="8192" width="3.7109375" customWidth="1"/>
    <col min="8193" max="8193" width="35.7109375" customWidth="1"/>
    <col min="8194" max="8194" width="18.7109375" customWidth="1"/>
    <col min="8195" max="8195" width="7.7109375" customWidth="1"/>
    <col min="8196" max="8196" width="11.7109375" customWidth="1"/>
    <col min="8197" max="8197" width="10.7109375" customWidth="1"/>
    <col min="8198" max="8199" width="17.7109375" customWidth="1"/>
    <col min="8448" max="8448" width="3.7109375" customWidth="1"/>
    <col min="8449" max="8449" width="35.7109375" customWidth="1"/>
    <col min="8450" max="8450" width="18.7109375" customWidth="1"/>
    <col min="8451" max="8451" width="7.7109375" customWidth="1"/>
    <col min="8452" max="8452" width="11.7109375" customWidth="1"/>
    <col min="8453" max="8453" width="10.7109375" customWidth="1"/>
    <col min="8454" max="8455" width="17.7109375" customWidth="1"/>
    <col min="8704" max="8704" width="3.7109375" customWidth="1"/>
    <col min="8705" max="8705" width="35.7109375" customWidth="1"/>
    <col min="8706" max="8706" width="18.7109375" customWidth="1"/>
    <col min="8707" max="8707" width="7.7109375" customWidth="1"/>
    <col min="8708" max="8708" width="11.7109375" customWidth="1"/>
    <col min="8709" max="8709" width="10.7109375" customWidth="1"/>
    <col min="8710" max="8711" width="17.7109375" customWidth="1"/>
    <col min="8960" max="8960" width="3.7109375" customWidth="1"/>
    <col min="8961" max="8961" width="35.7109375" customWidth="1"/>
    <col min="8962" max="8962" width="18.7109375" customWidth="1"/>
    <col min="8963" max="8963" width="7.7109375" customWidth="1"/>
    <col min="8964" max="8964" width="11.7109375" customWidth="1"/>
    <col min="8965" max="8965" width="10.7109375" customWidth="1"/>
    <col min="8966" max="8967" width="17.7109375" customWidth="1"/>
    <col min="9216" max="9216" width="3.7109375" customWidth="1"/>
    <col min="9217" max="9217" width="35.7109375" customWidth="1"/>
    <col min="9218" max="9218" width="18.7109375" customWidth="1"/>
    <col min="9219" max="9219" width="7.7109375" customWidth="1"/>
    <col min="9220" max="9220" width="11.7109375" customWidth="1"/>
    <col min="9221" max="9221" width="10.7109375" customWidth="1"/>
    <col min="9222" max="9223" width="17.7109375" customWidth="1"/>
    <col min="9472" max="9472" width="3.7109375" customWidth="1"/>
    <col min="9473" max="9473" width="35.7109375" customWidth="1"/>
    <col min="9474" max="9474" width="18.7109375" customWidth="1"/>
    <col min="9475" max="9475" width="7.7109375" customWidth="1"/>
    <col min="9476" max="9476" width="11.7109375" customWidth="1"/>
    <col min="9477" max="9477" width="10.7109375" customWidth="1"/>
    <col min="9478" max="9479" width="17.7109375" customWidth="1"/>
    <col min="9728" max="9728" width="3.7109375" customWidth="1"/>
    <col min="9729" max="9729" width="35.7109375" customWidth="1"/>
    <col min="9730" max="9730" width="18.7109375" customWidth="1"/>
    <col min="9731" max="9731" width="7.7109375" customWidth="1"/>
    <col min="9732" max="9732" width="11.7109375" customWidth="1"/>
    <col min="9733" max="9733" width="10.7109375" customWidth="1"/>
    <col min="9734" max="9735" width="17.7109375" customWidth="1"/>
    <col min="9984" max="9984" width="3.7109375" customWidth="1"/>
    <col min="9985" max="9985" width="35.7109375" customWidth="1"/>
    <col min="9986" max="9986" width="18.7109375" customWidth="1"/>
    <col min="9987" max="9987" width="7.7109375" customWidth="1"/>
    <col min="9988" max="9988" width="11.7109375" customWidth="1"/>
    <col min="9989" max="9989" width="10.7109375" customWidth="1"/>
    <col min="9990" max="9991" width="17.7109375" customWidth="1"/>
    <col min="10240" max="10240" width="3.7109375" customWidth="1"/>
    <col min="10241" max="10241" width="35.7109375" customWidth="1"/>
    <col min="10242" max="10242" width="18.7109375" customWidth="1"/>
    <col min="10243" max="10243" width="7.7109375" customWidth="1"/>
    <col min="10244" max="10244" width="11.7109375" customWidth="1"/>
    <col min="10245" max="10245" width="10.7109375" customWidth="1"/>
    <col min="10246" max="10247" width="17.7109375" customWidth="1"/>
    <col min="10496" max="10496" width="3.7109375" customWidth="1"/>
    <col min="10497" max="10497" width="35.7109375" customWidth="1"/>
    <col min="10498" max="10498" width="18.7109375" customWidth="1"/>
    <col min="10499" max="10499" width="7.7109375" customWidth="1"/>
    <col min="10500" max="10500" width="11.7109375" customWidth="1"/>
    <col min="10501" max="10501" width="10.7109375" customWidth="1"/>
    <col min="10502" max="10503" width="17.7109375" customWidth="1"/>
    <col min="10752" max="10752" width="3.7109375" customWidth="1"/>
    <col min="10753" max="10753" width="35.7109375" customWidth="1"/>
    <col min="10754" max="10754" width="18.7109375" customWidth="1"/>
    <col min="10755" max="10755" width="7.7109375" customWidth="1"/>
    <col min="10756" max="10756" width="11.7109375" customWidth="1"/>
    <col min="10757" max="10757" width="10.7109375" customWidth="1"/>
    <col min="10758" max="10759" width="17.7109375" customWidth="1"/>
    <col min="11008" max="11008" width="3.7109375" customWidth="1"/>
    <col min="11009" max="11009" width="35.7109375" customWidth="1"/>
    <col min="11010" max="11010" width="18.7109375" customWidth="1"/>
    <col min="11011" max="11011" width="7.7109375" customWidth="1"/>
    <col min="11012" max="11012" width="11.7109375" customWidth="1"/>
    <col min="11013" max="11013" width="10.7109375" customWidth="1"/>
    <col min="11014" max="11015" width="17.7109375" customWidth="1"/>
    <col min="11264" max="11264" width="3.7109375" customWidth="1"/>
    <col min="11265" max="11265" width="35.7109375" customWidth="1"/>
    <col min="11266" max="11266" width="18.7109375" customWidth="1"/>
    <col min="11267" max="11267" width="7.7109375" customWidth="1"/>
    <col min="11268" max="11268" width="11.7109375" customWidth="1"/>
    <col min="11269" max="11269" width="10.7109375" customWidth="1"/>
    <col min="11270" max="11271" width="17.7109375" customWidth="1"/>
    <col min="11520" max="11520" width="3.7109375" customWidth="1"/>
    <col min="11521" max="11521" width="35.7109375" customWidth="1"/>
    <col min="11522" max="11522" width="18.7109375" customWidth="1"/>
    <col min="11523" max="11523" width="7.7109375" customWidth="1"/>
    <col min="11524" max="11524" width="11.7109375" customWidth="1"/>
    <col min="11525" max="11525" width="10.7109375" customWidth="1"/>
    <col min="11526" max="11527" width="17.7109375" customWidth="1"/>
    <col min="11776" max="11776" width="3.7109375" customWidth="1"/>
    <col min="11777" max="11777" width="35.7109375" customWidth="1"/>
    <col min="11778" max="11778" width="18.7109375" customWidth="1"/>
    <col min="11779" max="11779" width="7.7109375" customWidth="1"/>
    <col min="11780" max="11780" width="11.7109375" customWidth="1"/>
    <col min="11781" max="11781" width="10.7109375" customWidth="1"/>
    <col min="11782" max="11783" width="17.7109375" customWidth="1"/>
    <col min="12032" max="12032" width="3.7109375" customWidth="1"/>
    <col min="12033" max="12033" width="35.7109375" customWidth="1"/>
    <col min="12034" max="12034" width="18.7109375" customWidth="1"/>
    <col min="12035" max="12035" width="7.7109375" customWidth="1"/>
    <col min="12036" max="12036" width="11.7109375" customWidth="1"/>
    <col min="12037" max="12037" width="10.7109375" customWidth="1"/>
    <col min="12038" max="12039" width="17.7109375" customWidth="1"/>
    <col min="12288" max="12288" width="3.7109375" customWidth="1"/>
    <col min="12289" max="12289" width="35.7109375" customWidth="1"/>
    <col min="12290" max="12290" width="18.7109375" customWidth="1"/>
    <col min="12291" max="12291" width="7.7109375" customWidth="1"/>
    <col min="12292" max="12292" width="11.7109375" customWidth="1"/>
    <col min="12293" max="12293" width="10.7109375" customWidth="1"/>
    <col min="12294" max="12295" width="17.7109375" customWidth="1"/>
    <col min="12544" max="12544" width="3.7109375" customWidth="1"/>
    <col min="12545" max="12545" width="35.7109375" customWidth="1"/>
    <col min="12546" max="12546" width="18.7109375" customWidth="1"/>
    <col min="12547" max="12547" width="7.7109375" customWidth="1"/>
    <col min="12548" max="12548" width="11.7109375" customWidth="1"/>
    <col min="12549" max="12549" width="10.7109375" customWidth="1"/>
    <col min="12550" max="12551" width="17.7109375" customWidth="1"/>
    <col min="12800" max="12800" width="3.7109375" customWidth="1"/>
    <col min="12801" max="12801" width="35.7109375" customWidth="1"/>
    <col min="12802" max="12802" width="18.7109375" customWidth="1"/>
    <col min="12803" max="12803" width="7.7109375" customWidth="1"/>
    <col min="12804" max="12804" width="11.7109375" customWidth="1"/>
    <col min="12805" max="12805" width="10.7109375" customWidth="1"/>
    <col min="12806" max="12807" width="17.7109375" customWidth="1"/>
    <col min="13056" max="13056" width="3.7109375" customWidth="1"/>
    <col min="13057" max="13057" width="35.7109375" customWidth="1"/>
    <col min="13058" max="13058" width="18.7109375" customWidth="1"/>
    <col min="13059" max="13059" width="7.7109375" customWidth="1"/>
    <col min="13060" max="13060" width="11.7109375" customWidth="1"/>
    <col min="13061" max="13061" width="10.7109375" customWidth="1"/>
    <col min="13062" max="13063" width="17.7109375" customWidth="1"/>
    <col min="13312" max="13312" width="3.7109375" customWidth="1"/>
    <col min="13313" max="13313" width="35.7109375" customWidth="1"/>
    <col min="13314" max="13314" width="18.7109375" customWidth="1"/>
    <col min="13315" max="13315" width="7.7109375" customWidth="1"/>
    <col min="13316" max="13316" width="11.7109375" customWidth="1"/>
    <col min="13317" max="13317" width="10.7109375" customWidth="1"/>
    <col min="13318" max="13319" width="17.7109375" customWidth="1"/>
    <col min="13568" max="13568" width="3.7109375" customWidth="1"/>
    <col min="13569" max="13569" width="35.7109375" customWidth="1"/>
    <col min="13570" max="13570" width="18.7109375" customWidth="1"/>
    <col min="13571" max="13571" width="7.7109375" customWidth="1"/>
    <col min="13572" max="13572" width="11.7109375" customWidth="1"/>
    <col min="13573" max="13573" width="10.7109375" customWidth="1"/>
    <col min="13574" max="13575" width="17.7109375" customWidth="1"/>
    <col min="13824" max="13824" width="3.7109375" customWidth="1"/>
    <col min="13825" max="13825" width="35.7109375" customWidth="1"/>
    <col min="13826" max="13826" width="18.7109375" customWidth="1"/>
    <col min="13827" max="13827" width="7.7109375" customWidth="1"/>
    <col min="13828" max="13828" width="11.7109375" customWidth="1"/>
    <col min="13829" max="13829" width="10.7109375" customWidth="1"/>
    <col min="13830" max="13831" width="17.7109375" customWidth="1"/>
    <col min="14080" max="14080" width="3.7109375" customWidth="1"/>
    <col min="14081" max="14081" width="35.7109375" customWidth="1"/>
    <col min="14082" max="14082" width="18.7109375" customWidth="1"/>
    <col min="14083" max="14083" width="7.7109375" customWidth="1"/>
    <col min="14084" max="14084" width="11.7109375" customWidth="1"/>
    <col min="14085" max="14085" width="10.7109375" customWidth="1"/>
    <col min="14086" max="14087" width="17.7109375" customWidth="1"/>
    <col min="14336" max="14336" width="3.7109375" customWidth="1"/>
    <col min="14337" max="14337" width="35.7109375" customWidth="1"/>
    <col min="14338" max="14338" width="18.7109375" customWidth="1"/>
    <col min="14339" max="14339" width="7.7109375" customWidth="1"/>
    <col min="14340" max="14340" width="11.7109375" customWidth="1"/>
    <col min="14341" max="14341" width="10.7109375" customWidth="1"/>
    <col min="14342" max="14343" width="17.7109375" customWidth="1"/>
    <col min="14592" max="14592" width="3.7109375" customWidth="1"/>
    <col min="14593" max="14593" width="35.7109375" customWidth="1"/>
    <col min="14594" max="14594" width="18.7109375" customWidth="1"/>
    <col min="14595" max="14595" width="7.7109375" customWidth="1"/>
    <col min="14596" max="14596" width="11.7109375" customWidth="1"/>
    <col min="14597" max="14597" width="10.7109375" customWidth="1"/>
    <col min="14598" max="14599" width="17.7109375" customWidth="1"/>
    <col min="14848" max="14848" width="3.7109375" customWidth="1"/>
    <col min="14849" max="14849" width="35.7109375" customWidth="1"/>
    <col min="14850" max="14850" width="18.7109375" customWidth="1"/>
    <col min="14851" max="14851" width="7.7109375" customWidth="1"/>
    <col min="14852" max="14852" width="11.7109375" customWidth="1"/>
    <col min="14853" max="14853" width="10.7109375" customWidth="1"/>
    <col min="14854" max="14855" width="17.7109375" customWidth="1"/>
    <col min="15104" max="15104" width="3.7109375" customWidth="1"/>
    <col min="15105" max="15105" width="35.7109375" customWidth="1"/>
    <col min="15106" max="15106" width="18.7109375" customWidth="1"/>
    <col min="15107" max="15107" width="7.7109375" customWidth="1"/>
    <col min="15108" max="15108" width="11.7109375" customWidth="1"/>
    <col min="15109" max="15109" width="10.7109375" customWidth="1"/>
    <col min="15110" max="15111" width="17.7109375" customWidth="1"/>
    <col min="15360" max="15360" width="3.7109375" customWidth="1"/>
    <col min="15361" max="15361" width="35.7109375" customWidth="1"/>
    <col min="15362" max="15362" width="18.7109375" customWidth="1"/>
    <col min="15363" max="15363" width="7.7109375" customWidth="1"/>
    <col min="15364" max="15364" width="11.7109375" customWidth="1"/>
    <col min="15365" max="15365" width="10.7109375" customWidth="1"/>
    <col min="15366" max="15367" width="17.7109375" customWidth="1"/>
    <col min="15616" max="15616" width="3.7109375" customWidth="1"/>
    <col min="15617" max="15617" width="35.7109375" customWidth="1"/>
    <col min="15618" max="15618" width="18.7109375" customWidth="1"/>
    <col min="15619" max="15619" width="7.7109375" customWidth="1"/>
    <col min="15620" max="15620" width="11.7109375" customWidth="1"/>
    <col min="15621" max="15621" width="10.7109375" customWidth="1"/>
    <col min="15622" max="15623" width="17.7109375" customWidth="1"/>
    <col min="15872" max="15872" width="3.7109375" customWidth="1"/>
    <col min="15873" max="15873" width="35.7109375" customWidth="1"/>
    <col min="15874" max="15874" width="18.7109375" customWidth="1"/>
    <col min="15875" max="15875" width="7.7109375" customWidth="1"/>
    <col min="15876" max="15876" width="11.7109375" customWidth="1"/>
    <col min="15877" max="15877" width="10.7109375" customWidth="1"/>
    <col min="15878" max="15879" width="17.7109375" customWidth="1"/>
    <col min="16128" max="16128" width="3.7109375" customWidth="1"/>
    <col min="16129" max="16129" width="35.7109375" customWidth="1"/>
    <col min="16130" max="16130" width="18.7109375" customWidth="1"/>
    <col min="16131" max="16131" width="7.7109375" customWidth="1"/>
    <col min="16132" max="16132" width="11.7109375" customWidth="1"/>
    <col min="16133" max="16133" width="10.7109375" customWidth="1"/>
    <col min="16134" max="16135" width="17.7109375" customWidth="1"/>
  </cols>
  <sheetData>
    <row r="1" spans="1:20" ht="20.25" x14ac:dyDescent="0.3">
      <c r="A1" s="421"/>
      <c r="B1" s="383" t="s">
        <v>331</v>
      </c>
      <c r="C1" s="383"/>
      <c r="D1" s="383"/>
      <c r="E1" s="383"/>
      <c r="F1" s="383"/>
      <c r="G1" s="312"/>
      <c r="H1" s="25" t="s">
        <v>307</v>
      </c>
      <c r="I1" s="545" t="s">
        <v>155</v>
      </c>
      <c r="J1" s="545"/>
      <c r="K1" s="420"/>
    </row>
    <row r="2" spans="1:20" ht="9" customHeight="1" thickBot="1" x14ac:dyDescent="0.25">
      <c r="A2" s="421"/>
      <c r="B2" s="384"/>
      <c r="C2" s="384"/>
      <c r="D2" s="384"/>
      <c r="E2" s="384"/>
      <c r="F2" s="384"/>
      <c r="G2" s="384"/>
      <c r="H2" s="384"/>
      <c r="I2" s="384"/>
      <c r="J2" s="384"/>
      <c r="K2" s="420"/>
    </row>
    <row r="3" spans="1:20" ht="24" customHeight="1" x14ac:dyDescent="0.2">
      <c r="A3" s="421"/>
      <c r="B3" s="444"/>
      <c r="C3" s="444"/>
      <c r="D3" s="444"/>
      <c r="E3" s="444"/>
      <c r="F3" s="444"/>
      <c r="G3" s="444"/>
      <c r="H3" s="444"/>
      <c r="I3" s="444"/>
      <c r="J3" s="444"/>
      <c r="K3" s="420"/>
    </row>
    <row r="4" spans="1:20" s="62" customFormat="1" ht="20.25" customHeight="1" x14ac:dyDescent="0.2">
      <c r="A4" s="421"/>
      <c r="B4" s="944" t="s">
        <v>308</v>
      </c>
      <c r="C4" s="945"/>
      <c r="D4" s="946"/>
      <c r="E4" s="351"/>
      <c r="F4" s="935"/>
      <c r="G4" s="936"/>
      <c r="H4" s="937" t="s">
        <v>250</v>
      </c>
      <c r="I4" s="938"/>
      <c r="J4" s="352" t="s">
        <v>300</v>
      </c>
      <c r="K4" s="420"/>
    </row>
    <row r="5" spans="1:20" x14ac:dyDescent="0.2">
      <c r="A5" s="421"/>
      <c r="B5" s="420"/>
      <c r="C5" s="420"/>
      <c r="D5" s="420"/>
      <c r="E5" s="420"/>
      <c r="F5" s="420"/>
      <c r="G5" s="420"/>
      <c r="H5" s="420"/>
      <c r="I5" s="420"/>
      <c r="J5" s="420"/>
      <c r="K5" s="420"/>
    </row>
    <row r="6" spans="1:20" ht="4.9000000000000004" customHeight="1" x14ac:dyDescent="0.2">
      <c r="A6" s="421"/>
      <c r="B6" s="483"/>
      <c r="C6" s="483"/>
      <c r="D6" s="483"/>
      <c r="E6" s="483"/>
      <c r="F6" s="483"/>
      <c r="G6" s="483"/>
      <c r="H6" s="483"/>
      <c r="I6" s="483"/>
      <c r="J6" s="483"/>
      <c r="K6" s="420"/>
    </row>
    <row r="7" spans="1:20" s="311" customFormat="1" ht="13.5" customHeight="1" x14ac:dyDescent="0.2">
      <c r="A7" s="421"/>
      <c r="B7" s="939" t="s">
        <v>361</v>
      </c>
      <c r="C7" s="940"/>
      <c r="D7" s="941"/>
      <c r="E7" s="941"/>
      <c r="F7" s="941"/>
      <c r="G7" s="941"/>
      <c r="H7" s="941"/>
      <c r="I7" s="941"/>
      <c r="J7" s="942"/>
      <c r="K7" s="420"/>
    </row>
    <row r="8" spans="1:20" s="311" customFormat="1" ht="13.5" customHeight="1" x14ac:dyDescent="0.2">
      <c r="A8" s="421"/>
      <c r="B8" s="488" t="s">
        <v>362</v>
      </c>
      <c r="C8" s="489"/>
      <c r="D8" s="489"/>
      <c r="E8" s="489"/>
      <c r="F8" s="489"/>
      <c r="G8" s="489"/>
      <c r="H8" s="489"/>
      <c r="I8" s="489"/>
      <c r="J8" s="490"/>
      <c r="K8" s="420"/>
    </row>
    <row r="9" spans="1:20" ht="17.45" customHeight="1" thickBot="1" x14ac:dyDescent="0.25">
      <c r="A9" s="421"/>
      <c r="B9" s="491"/>
      <c r="C9" s="491"/>
      <c r="D9" s="491"/>
      <c r="E9" s="491"/>
      <c r="F9" s="491"/>
      <c r="G9" s="491"/>
      <c r="H9" s="491"/>
      <c r="I9" s="491"/>
      <c r="J9" s="491"/>
      <c r="K9" s="420"/>
    </row>
    <row r="10" spans="1:20" ht="17.45" customHeight="1" thickBot="1" x14ac:dyDescent="0.25">
      <c r="A10" s="421"/>
      <c r="B10" s="492" t="s">
        <v>251</v>
      </c>
      <c r="C10" s="493"/>
      <c r="D10" s="493"/>
      <c r="E10" s="494"/>
      <c r="F10" s="495" t="s">
        <v>342</v>
      </c>
      <c r="G10" s="496"/>
      <c r="H10" s="496"/>
      <c r="I10" s="496"/>
      <c r="J10" s="496"/>
      <c r="K10" s="420"/>
    </row>
    <row r="11" spans="1:20" ht="14.45" customHeight="1" x14ac:dyDescent="0.2">
      <c r="A11" s="421"/>
      <c r="B11" s="943" t="s">
        <v>252</v>
      </c>
      <c r="C11" s="353" t="s">
        <v>253</v>
      </c>
      <c r="D11" s="353" t="s">
        <v>254</v>
      </c>
      <c r="E11" s="354" t="s">
        <v>255</v>
      </c>
      <c r="F11" s="499">
        <v>1</v>
      </c>
      <c r="G11" s="500"/>
      <c r="H11" s="501"/>
      <c r="I11" s="505">
        <v>0.75</v>
      </c>
      <c r="J11" s="505">
        <v>0.5</v>
      </c>
      <c r="K11" s="420"/>
    </row>
    <row r="12" spans="1:20" ht="12.6" customHeight="1" thickBot="1" x14ac:dyDescent="0.25">
      <c r="A12" s="421"/>
      <c r="B12" s="498"/>
      <c r="C12" s="226" t="s">
        <v>256</v>
      </c>
      <c r="D12" s="226" t="s">
        <v>257</v>
      </c>
      <c r="E12" s="226" t="s">
        <v>258</v>
      </c>
      <c r="F12" s="502"/>
      <c r="G12" s="503"/>
      <c r="H12" s="504"/>
      <c r="I12" s="506"/>
      <c r="J12" s="506"/>
      <c r="K12" s="420"/>
    </row>
    <row r="13" spans="1:20" ht="15" customHeight="1" x14ac:dyDescent="0.2">
      <c r="A13" s="421"/>
      <c r="B13" s="227" t="s">
        <v>259</v>
      </c>
      <c r="C13" s="475"/>
      <c r="D13" s="476"/>
      <c r="E13" s="476"/>
      <c r="F13" s="476"/>
      <c r="G13" s="476"/>
      <c r="H13" s="476"/>
      <c r="I13" s="476"/>
      <c r="J13" s="477"/>
      <c r="K13" s="420"/>
    </row>
    <row r="14" spans="1:20" ht="15" customHeight="1" x14ac:dyDescent="0.2">
      <c r="A14" s="421"/>
      <c r="B14" s="230" t="s">
        <v>260</v>
      </c>
      <c r="C14" s="231"/>
      <c r="D14" s="231"/>
      <c r="E14" s="231"/>
      <c r="F14" s="469">
        <f t="shared" ref="F14:F29" si="0">(C14+D14+E14)</f>
        <v>0</v>
      </c>
      <c r="G14" s="571"/>
      <c r="H14" s="471"/>
      <c r="I14" s="229">
        <f t="shared" ref="I14:I29" si="1">(C14+D14+E14)*0.75</f>
        <v>0</v>
      </c>
      <c r="J14" s="229">
        <f t="shared" ref="J14:J29" si="2">(C14+D14+E14)*0.5</f>
        <v>0</v>
      </c>
      <c r="K14" s="420"/>
    </row>
    <row r="15" spans="1:20" ht="15" customHeight="1" x14ac:dyDescent="0.2">
      <c r="A15" s="421"/>
      <c r="B15" s="230" t="s">
        <v>261</v>
      </c>
      <c r="C15" s="231"/>
      <c r="D15" s="231"/>
      <c r="E15" s="231"/>
      <c r="F15" s="469">
        <f t="shared" si="0"/>
        <v>0</v>
      </c>
      <c r="G15" s="571"/>
      <c r="H15" s="471"/>
      <c r="I15" s="229">
        <f t="shared" si="1"/>
        <v>0</v>
      </c>
      <c r="J15" s="229">
        <f t="shared" si="2"/>
        <v>0</v>
      </c>
      <c r="K15" s="420"/>
      <c r="M15" s="121"/>
      <c r="N15" s="121"/>
      <c r="O15" s="121"/>
      <c r="P15" s="121"/>
      <c r="Q15" s="121"/>
      <c r="R15" s="121"/>
      <c r="S15" s="121"/>
      <c r="T15" s="121"/>
    </row>
    <row r="16" spans="1:20" ht="15" customHeight="1" thickBot="1" x14ac:dyDescent="0.25">
      <c r="A16" s="421"/>
      <c r="B16" s="230" t="s">
        <v>262</v>
      </c>
      <c r="C16" s="231"/>
      <c r="D16" s="231"/>
      <c r="E16" s="231"/>
      <c r="F16" s="469">
        <f t="shared" si="0"/>
        <v>0</v>
      </c>
      <c r="G16" s="571"/>
      <c r="H16" s="471"/>
      <c r="I16" s="232">
        <f t="shared" si="1"/>
        <v>0</v>
      </c>
      <c r="J16" s="233">
        <f t="shared" si="2"/>
        <v>0</v>
      </c>
      <c r="K16" s="420"/>
      <c r="M16" s="121"/>
      <c r="N16" s="121"/>
      <c r="O16" s="121"/>
      <c r="P16" s="121"/>
      <c r="Q16" s="121"/>
      <c r="R16" s="121"/>
      <c r="S16" s="121"/>
      <c r="T16" s="121"/>
    </row>
    <row r="17" spans="1:20" ht="15.6" customHeight="1" x14ac:dyDescent="0.2">
      <c r="A17" s="421"/>
      <c r="B17" s="227" t="s">
        <v>263</v>
      </c>
      <c r="C17" s="228"/>
      <c r="D17" s="228"/>
      <c r="E17" s="228"/>
      <c r="F17" s="466">
        <f t="shared" si="0"/>
        <v>0</v>
      </c>
      <c r="G17" s="467"/>
      <c r="H17" s="468"/>
      <c r="I17" s="234">
        <f t="shared" si="1"/>
        <v>0</v>
      </c>
      <c r="J17" s="234">
        <f t="shared" si="2"/>
        <v>0</v>
      </c>
      <c r="K17" s="420"/>
      <c r="M17" s="121"/>
      <c r="N17" s="121"/>
      <c r="O17" s="121"/>
      <c r="P17" s="121"/>
      <c r="Q17" s="121"/>
      <c r="R17" s="121"/>
      <c r="S17" s="121"/>
      <c r="T17" s="121"/>
    </row>
    <row r="18" spans="1:20" ht="15.6" customHeight="1" x14ac:dyDescent="0.2">
      <c r="A18" s="421"/>
      <c r="B18" s="230" t="s">
        <v>264</v>
      </c>
      <c r="C18" s="231"/>
      <c r="D18" s="231"/>
      <c r="E18" s="231"/>
      <c r="F18" s="469">
        <f t="shared" si="0"/>
        <v>0</v>
      </c>
      <c r="G18" s="571"/>
      <c r="H18" s="471"/>
      <c r="I18" s="229">
        <f t="shared" si="1"/>
        <v>0</v>
      </c>
      <c r="J18" s="229">
        <f t="shared" si="2"/>
        <v>0</v>
      </c>
      <c r="K18" s="420"/>
      <c r="M18" s="121"/>
      <c r="N18" s="121"/>
      <c r="O18" s="121"/>
      <c r="P18" s="121"/>
      <c r="Q18" s="121"/>
      <c r="R18" s="121"/>
      <c r="S18" s="121"/>
      <c r="T18" s="121"/>
    </row>
    <row r="19" spans="1:20" ht="15.6" customHeight="1" x14ac:dyDescent="0.2">
      <c r="A19" s="421"/>
      <c r="B19" s="230" t="s">
        <v>265</v>
      </c>
      <c r="C19" s="231"/>
      <c r="D19" s="231"/>
      <c r="E19" s="231"/>
      <c r="F19" s="469">
        <f t="shared" si="0"/>
        <v>0</v>
      </c>
      <c r="G19" s="571"/>
      <c r="H19" s="471"/>
      <c r="I19" s="229">
        <f t="shared" si="1"/>
        <v>0</v>
      </c>
      <c r="J19" s="229">
        <f t="shared" si="2"/>
        <v>0</v>
      </c>
      <c r="K19" s="420"/>
      <c r="M19" s="121"/>
      <c r="N19" s="121"/>
      <c r="O19" s="121"/>
      <c r="P19" s="121"/>
      <c r="Q19" s="121"/>
      <c r="R19" s="121"/>
      <c r="S19" s="121"/>
      <c r="T19" s="121"/>
    </row>
    <row r="20" spans="1:20" ht="15.6" customHeight="1" x14ac:dyDescent="0.2">
      <c r="A20" s="421"/>
      <c r="B20" s="230" t="s">
        <v>266</v>
      </c>
      <c r="C20" s="231"/>
      <c r="D20" s="231"/>
      <c r="E20" s="231"/>
      <c r="F20" s="469">
        <f t="shared" si="0"/>
        <v>0</v>
      </c>
      <c r="G20" s="571"/>
      <c r="H20" s="471"/>
      <c r="I20" s="229">
        <f t="shared" si="1"/>
        <v>0</v>
      </c>
      <c r="J20" s="229">
        <f t="shared" si="2"/>
        <v>0</v>
      </c>
      <c r="K20" s="420"/>
      <c r="M20" s="121"/>
      <c r="N20" s="121"/>
      <c r="O20" s="121"/>
      <c r="P20" s="121"/>
      <c r="Q20" s="121"/>
      <c r="R20" s="121"/>
      <c r="S20" s="121"/>
      <c r="T20" s="121"/>
    </row>
    <row r="21" spans="1:20" ht="15.6" customHeight="1" thickBot="1" x14ac:dyDescent="0.25">
      <c r="A21" s="421"/>
      <c r="B21" s="347" t="s">
        <v>267</v>
      </c>
      <c r="C21" s="348"/>
      <c r="D21" s="348"/>
      <c r="E21" s="348"/>
      <c r="F21" s="472">
        <f t="shared" si="0"/>
        <v>0</v>
      </c>
      <c r="G21" s="473"/>
      <c r="H21" s="474"/>
      <c r="I21" s="349">
        <f t="shared" si="1"/>
        <v>0</v>
      </c>
      <c r="J21" s="232">
        <f t="shared" si="2"/>
        <v>0</v>
      </c>
      <c r="K21" s="420"/>
      <c r="M21" s="121"/>
      <c r="N21" s="121"/>
      <c r="O21" s="121"/>
      <c r="P21" s="121"/>
      <c r="Q21" s="121"/>
      <c r="R21" s="121"/>
      <c r="S21" s="121"/>
      <c r="T21" s="121"/>
    </row>
    <row r="22" spans="1:20" ht="15.6" customHeight="1" x14ac:dyDescent="0.2">
      <c r="A22" s="421"/>
      <c r="B22" s="238" t="s">
        <v>268</v>
      </c>
      <c r="C22" s="239"/>
      <c r="D22" s="239"/>
      <c r="E22" s="239"/>
      <c r="F22" s="466">
        <f>(C22+D22+E22)</f>
        <v>0</v>
      </c>
      <c r="G22" s="467"/>
      <c r="H22" s="468"/>
      <c r="I22" s="240">
        <f t="shared" si="1"/>
        <v>0</v>
      </c>
      <c r="J22" s="234">
        <f t="shared" si="2"/>
        <v>0</v>
      </c>
      <c r="K22" s="420"/>
      <c r="M22" s="121"/>
      <c r="N22" s="121"/>
      <c r="O22" s="121"/>
      <c r="P22" s="121"/>
      <c r="Q22" s="121"/>
      <c r="R22" s="121"/>
      <c r="S22" s="121"/>
      <c r="T22" s="121"/>
    </row>
    <row r="23" spans="1:20" ht="15.6" customHeight="1" x14ac:dyDescent="0.2">
      <c r="A23" s="421"/>
      <c r="B23" s="241" t="s">
        <v>269</v>
      </c>
      <c r="C23" s="231"/>
      <c r="D23" s="231"/>
      <c r="E23" s="231"/>
      <c r="F23" s="469">
        <f>(C23+D23+E23)</f>
        <v>0</v>
      </c>
      <c r="G23" s="571"/>
      <c r="H23" s="471"/>
      <c r="I23" s="229">
        <f t="shared" si="1"/>
        <v>0</v>
      </c>
      <c r="J23" s="229">
        <f t="shared" si="2"/>
        <v>0</v>
      </c>
      <c r="K23" s="420"/>
      <c r="M23" s="121"/>
      <c r="N23" s="121"/>
      <c r="O23" s="121"/>
      <c r="P23" s="121"/>
      <c r="Q23" s="121"/>
      <c r="R23" s="121"/>
      <c r="S23" s="121"/>
      <c r="T23" s="121"/>
    </row>
    <row r="24" spans="1:20" ht="15.6" customHeight="1" x14ac:dyDescent="0.2">
      <c r="A24" s="421"/>
      <c r="B24" s="230" t="s">
        <v>270</v>
      </c>
      <c r="C24" s="231"/>
      <c r="D24" s="231"/>
      <c r="E24" s="231"/>
      <c r="F24" s="469">
        <f>(C24+D24+E24)</f>
        <v>0</v>
      </c>
      <c r="G24" s="571"/>
      <c r="H24" s="471"/>
      <c r="I24" s="229">
        <f t="shared" si="1"/>
        <v>0</v>
      </c>
      <c r="J24" s="229">
        <f t="shared" si="2"/>
        <v>0</v>
      </c>
      <c r="K24" s="420"/>
      <c r="M24" s="121"/>
      <c r="N24" s="121"/>
      <c r="O24" s="121"/>
      <c r="P24" s="121"/>
      <c r="Q24" s="121"/>
      <c r="R24" s="121"/>
      <c r="S24" s="121"/>
      <c r="T24" s="121"/>
    </row>
    <row r="25" spans="1:20" ht="15.6" customHeight="1" x14ac:dyDescent="0.2">
      <c r="A25" s="421"/>
      <c r="B25" s="230" t="s">
        <v>271</v>
      </c>
      <c r="C25" s="231"/>
      <c r="D25" s="231"/>
      <c r="E25" s="231"/>
      <c r="F25" s="469">
        <f t="shared" si="0"/>
        <v>0</v>
      </c>
      <c r="G25" s="571"/>
      <c r="H25" s="471"/>
      <c r="I25" s="229">
        <f t="shared" si="1"/>
        <v>0</v>
      </c>
      <c r="J25" s="229">
        <f t="shared" si="2"/>
        <v>0</v>
      </c>
      <c r="K25" s="420"/>
      <c r="M25" s="121"/>
      <c r="N25" s="121"/>
      <c r="O25" s="121"/>
      <c r="P25" s="121"/>
      <c r="Q25" s="121"/>
      <c r="R25" s="121"/>
      <c r="S25" s="121"/>
      <c r="T25" s="121"/>
    </row>
    <row r="26" spans="1:20" ht="15.6" customHeight="1" thickBot="1" x14ac:dyDescent="0.25">
      <c r="A26" s="421"/>
      <c r="B26" s="230" t="s">
        <v>272</v>
      </c>
      <c r="C26" s="231"/>
      <c r="D26" s="231"/>
      <c r="E26" s="242"/>
      <c r="F26" s="472">
        <f t="shared" si="0"/>
        <v>0</v>
      </c>
      <c r="G26" s="473"/>
      <c r="H26" s="474"/>
      <c r="I26" s="229">
        <f t="shared" si="1"/>
        <v>0</v>
      </c>
      <c r="J26" s="232">
        <f t="shared" si="2"/>
        <v>0</v>
      </c>
      <c r="K26" s="420"/>
    </row>
    <row r="27" spans="1:20" ht="15.6" customHeight="1" x14ac:dyDescent="0.2">
      <c r="A27" s="421"/>
      <c r="B27" s="243" t="s">
        <v>273</v>
      </c>
      <c r="C27" s="239"/>
      <c r="D27" s="239"/>
      <c r="E27" s="244"/>
      <c r="F27" s="466">
        <f>(C27+D27+E27)</f>
        <v>0</v>
      </c>
      <c r="G27" s="467"/>
      <c r="H27" s="468"/>
      <c r="I27" s="240">
        <f t="shared" si="1"/>
        <v>0</v>
      </c>
      <c r="J27" s="234">
        <f t="shared" si="2"/>
        <v>0</v>
      </c>
      <c r="K27" s="420"/>
    </row>
    <row r="28" spans="1:20" ht="15.6" customHeight="1" x14ac:dyDescent="0.2">
      <c r="A28" s="421"/>
      <c r="B28" s="230" t="s">
        <v>274</v>
      </c>
      <c r="C28" s="231"/>
      <c r="D28" s="231"/>
      <c r="E28" s="231"/>
      <c r="F28" s="469">
        <f t="shared" si="0"/>
        <v>0</v>
      </c>
      <c r="G28" s="571"/>
      <c r="H28" s="471"/>
      <c r="I28" s="229">
        <f t="shared" si="1"/>
        <v>0</v>
      </c>
      <c r="J28" s="229">
        <f t="shared" si="2"/>
        <v>0</v>
      </c>
      <c r="K28" s="420"/>
    </row>
    <row r="29" spans="1:20" ht="15.6" customHeight="1" thickBot="1" x14ac:dyDescent="0.25">
      <c r="A29" s="421"/>
      <c r="B29" s="313" t="s">
        <v>275</v>
      </c>
      <c r="C29" s="242"/>
      <c r="D29" s="242"/>
      <c r="E29" s="242"/>
      <c r="F29" s="472">
        <f t="shared" si="0"/>
        <v>0</v>
      </c>
      <c r="G29" s="473"/>
      <c r="H29" s="474"/>
      <c r="I29" s="233">
        <f t="shared" si="1"/>
        <v>0</v>
      </c>
      <c r="J29" s="232">
        <f t="shared" si="2"/>
        <v>0</v>
      </c>
      <c r="K29" s="420"/>
    </row>
    <row r="30" spans="1:20" s="271" customFormat="1" ht="15" customHeight="1" x14ac:dyDescent="0.2">
      <c r="A30" s="421"/>
      <c r="B30" s="548" t="s">
        <v>363</v>
      </c>
      <c r="C30" s="548"/>
      <c r="D30" s="548"/>
      <c r="E30" s="548"/>
      <c r="F30" s="548"/>
      <c r="G30" s="548"/>
      <c r="H30" s="548"/>
      <c r="I30" s="548"/>
      <c r="J30" s="548"/>
      <c r="K30" s="420"/>
    </row>
    <row r="31" spans="1:20" ht="6" customHeight="1" x14ac:dyDescent="0.2">
      <c r="A31" s="421"/>
      <c r="B31" s="245"/>
      <c r="C31" s="245"/>
      <c r="D31" s="245"/>
      <c r="E31" s="245"/>
      <c r="F31" s="245"/>
      <c r="G31" s="245"/>
      <c r="H31" s="245"/>
      <c r="I31" s="245"/>
      <c r="J31" s="245"/>
      <c r="K31" s="420"/>
    </row>
    <row r="32" spans="1:20" ht="11.45" customHeight="1" x14ac:dyDescent="0.2">
      <c r="A32" s="421"/>
      <c r="B32" s="525"/>
      <c r="C32" s="525"/>
      <c r="D32" s="525"/>
      <c r="E32" s="525"/>
      <c r="F32" s="525"/>
      <c r="G32" s="525"/>
      <c r="H32" s="525"/>
      <c r="I32" s="525"/>
      <c r="J32" s="525"/>
      <c r="K32" s="420"/>
    </row>
    <row r="33" spans="1:11" ht="15" x14ac:dyDescent="0.25">
      <c r="A33" s="421"/>
      <c r="B33" s="543" t="s">
        <v>138</v>
      </c>
      <c r="C33" s="543"/>
      <c r="D33" s="543"/>
      <c r="E33" s="543"/>
      <c r="F33" s="543"/>
      <c r="G33" s="543"/>
      <c r="H33" s="543"/>
      <c r="I33" s="543"/>
      <c r="J33" s="543"/>
      <c r="K33" s="420"/>
    </row>
    <row r="34" spans="1:11" ht="12.6" customHeight="1" x14ac:dyDescent="0.2">
      <c r="A34" s="421"/>
      <c r="B34" s="425"/>
      <c r="C34" s="425"/>
      <c r="D34" s="425"/>
      <c r="E34" s="425"/>
      <c r="F34" s="425"/>
      <c r="G34" s="425"/>
      <c r="H34" s="425"/>
      <c r="I34" s="425"/>
      <c r="J34" s="425"/>
      <c r="K34" s="420"/>
    </row>
    <row r="35" spans="1:11" ht="15" x14ac:dyDescent="0.2">
      <c r="A35" s="421"/>
      <c r="B35" s="544" t="s">
        <v>343</v>
      </c>
      <c r="C35" s="544"/>
      <c r="D35" s="544"/>
      <c r="E35" s="544"/>
      <c r="F35" s="544"/>
      <c r="G35" s="544"/>
      <c r="H35" s="544"/>
      <c r="I35" s="544"/>
      <c r="J35" s="544"/>
      <c r="K35" s="420"/>
    </row>
    <row r="36" spans="1:11" ht="12.6" customHeight="1" thickBot="1" x14ac:dyDescent="0.25">
      <c r="A36" s="421"/>
      <c r="B36" s="384"/>
      <c r="C36" s="384"/>
      <c r="D36" s="384"/>
      <c r="E36" s="384"/>
      <c r="F36" s="384"/>
      <c r="G36" s="384"/>
      <c r="H36" s="384"/>
      <c r="I36" s="384"/>
      <c r="J36" s="384"/>
      <c r="K36" s="420"/>
    </row>
    <row r="37" spans="1:11" s="2" customFormat="1" x14ac:dyDescent="0.2">
      <c r="A37" s="421"/>
      <c r="B37" s="246"/>
      <c r="C37" s="247"/>
      <c r="D37" s="519" t="s">
        <v>301</v>
      </c>
      <c r="E37" s="248" t="s">
        <v>276</v>
      </c>
      <c r="F37" s="116" t="s">
        <v>277</v>
      </c>
      <c r="G37" s="249" t="s">
        <v>278</v>
      </c>
      <c r="H37" s="249" t="s">
        <v>279</v>
      </c>
      <c r="I37" s="250" t="s">
        <v>280</v>
      </c>
      <c r="J37" s="251" t="s">
        <v>281</v>
      </c>
      <c r="K37" s="420"/>
    </row>
    <row r="38" spans="1:11" s="2" customFormat="1" ht="13.5" thickBot="1" x14ac:dyDescent="0.25">
      <c r="A38" s="421"/>
      <c r="B38" s="252" t="s">
        <v>101</v>
      </c>
      <c r="C38" s="253" t="s">
        <v>282</v>
      </c>
      <c r="D38" s="520"/>
      <c r="E38" s="254" t="s">
        <v>283</v>
      </c>
      <c r="F38" s="117" t="s">
        <v>284</v>
      </c>
      <c r="G38" s="255" t="s">
        <v>285</v>
      </c>
      <c r="H38" s="255" t="s">
        <v>286</v>
      </c>
      <c r="I38" s="256" t="s">
        <v>287</v>
      </c>
      <c r="J38" s="120" t="s">
        <v>220</v>
      </c>
      <c r="K38" s="420"/>
    </row>
    <row r="39" spans="1:11" s="24" customFormat="1" ht="19.5" customHeight="1" x14ac:dyDescent="0.2">
      <c r="A39" s="421"/>
      <c r="B39" s="332">
        <v>1</v>
      </c>
      <c r="C39" s="521"/>
      <c r="D39" s="521"/>
      <c r="E39" s="333"/>
      <c r="F39" s="334">
        <v>15</v>
      </c>
      <c r="G39" s="335">
        <v>100</v>
      </c>
      <c r="H39" s="334">
        <v>10</v>
      </c>
      <c r="I39" s="324">
        <f t="shared" ref="I39:I46" si="3">IF($F$39:$F$54=15,G39/100*$F$29/12*H39,IF($F$39:$F$54=14,G39/100*$F$28/12*H39,IF($F$39:$F$54=13,G39/100*$F$27/12*H39,IF($F$39:$F$54=12,G39/100*$F$26/12*H39,IF($F$39:$F$54=11,G39/100*$F$25/12*H39,IF($F$39:$F$54=10,G39/100*$F$24/12*H39,IF($F$39:$F$54="9c",G39/100*$F$23/12*H39,IF($F$39:$F$54="9b",G39/100*$F$22/12*H39))))))))</f>
        <v>0</v>
      </c>
      <c r="J39" s="337">
        <v>0</v>
      </c>
      <c r="K39" s="420"/>
    </row>
    <row r="40" spans="1:11" s="24" customFormat="1" ht="19.5" customHeight="1" x14ac:dyDescent="0.2">
      <c r="A40" s="421"/>
      <c r="B40" s="328">
        <v>2</v>
      </c>
      <c r="C40" s="522"/>
      <c r="D40" s="522"/>
      <c r="E40" s="338"/>
      <c r="F40" s="339">
        <v>14</v>
      </c>
      <c r="G40" s="340">
        <v>100</v>
      </c>
      <c r="H40" s="339">
        <v>10</v>
      </c>
      <c r="I40" s="326">
        <f t="shared" si="3"/>
        <v>0</v>
      </c>
      <c r="J40" s="341">
        <v>0</v>
      </c>
      <c r="K40" s="420"/>
    </row>
    <row r="41" spans="1:11" s="24" customFormat="1" ht="19.5" customHeight="1" x14ac:dyDescent="0.2">
      <c r="A41" s="421"/>
      <c r="B41" s="328">
        <v>3</v>
      </c>
      <c r="C41" s="522"/>
      <c r="D41" s="522"/>
      <c r="E41" s="338"/>
      <c r="F41" s="339">
        <v>13</v>
      </c>
      <c r="G41" s="340">
        <v>100</v>
      </c>
      <c r="H41" s="339">
        <v>10</v>
      </c>
      <c r="I41" s="326">
        <f t="shared" si="3"/>
        <v>0</v>
      </c>
      <c r="J41" s="341">
        <v>0</v>
      </c>
      <c r="K41" s="420"/>
    </row>
    <row r="42" spans="1:11" s="24" customFormat="1" ht="19.5" customHeight="1" x14ac:dyDescent="0.2">
      <c r="A42" s="421"/>
      <c r="B42" s="328">
        <v>4</v>
      </c>
      <c r="C42" s="522"/>
      <c r="D42" s="522"/>
      <c r="E42" s="338"/>
      <c r="F42" s="339">
        <v>12</v>
      </c>
      <c r="G42" s="340">
        <v>100</v>
      </c>
      <c r="H42" s="339">
        <v>10</v>
      </c>
      <c r="I42" s="326">
        <f t="shared" si="3"/>
        <v>0</v>
      </c>
      <c r="J42" s="341">
        <v>0</v>
      </c>
      <c r="K42" s="420"/>
    </row>
    <row r="43" spans="1:11" s="24" customFormat="1" ht="19.5" customHeight="1" x14ac:dyDescent="0.2">
      <c r="A43" s="421"/>
      <c r="B43" s="328">
        <v>5</v>
      </c>
      <c r="C43" s="522"/>
      <c r="D43" s="522"/>
      <c r="E43" s="338"/>
      <c r="F43" s="339">
        <v>11</v>
      </c>
      <c r="G43" s="340">
        <v>100</v>
      </c>
      <c r="H43" s="339">
        <v>10</v>
      </c>
      <c r="I43" s="326">
        <f t="shared" si="3"/>
        <v>0</v>
      </c>
      <c r="J43" s="341">
        <v>0</v>
      </c>
      <c r="K43" s="420"/>
    </row>
    <row r="44" spans="1:11" s="24" customFormat="1" ht="19.5" customHeight="1" x14ac:dyDescent="0.2">
      <c r="A44" s="421"/>
      <c r="B44" s="328">
        <v>6</v>
      </c>
      <c r="C44" s="522"/>
      <c r="D44" s="522"/>
      <c r="E44" s="338"/>
      <c r="F44" s="339">
        <v>10</v>
      </c>
      <c r="G44" s="340">
        <v>100</v>
      </c>
      <c r="H44" s="339">
        <v>10</v>
      </c>
      <c r="I44" s="326">
        <f t="shared" si="3"/>
        <v>0</v>
      </c>
      <c r="J44" s="341">
        <v>0</v>
      </c>
      <c r="K44" s="420"/>
    </row>
    <row r="45" spans="1:11" s="24" customFormat="1" ht="19.5" customHeight="1" x14ac:dyDescent="0.2">
      <c r="A45" s="421"/>
      <c r="B45" s="328">
        <v>7</v>
      </c>
      <c r="C45" s="522"/>
      <c r="D45" s="522"/>
      <c r="E45" s="338"/>
      <c r="F45" s="339" t="s">
        <v>288</v>
      </c>
      <c r="G45" s="340">
        <v>100</v>
      </c>
      <c r="H45" s="339">
        <v>10</v>
      </c>
      <c r="I45" s="326">
        <f t="shared" si="3"/>
        <v>0</v>
      </c>
      <c r="J45" s="341">
        <v>0</v>
      </c>
      <c r="K45" s="420"/>
    </row>
    <row r="46" spans="1:11" s="24" customFormat="1" ht="19.5" customHeight="1" thickBot="1" x14ac:dyDescent="0.25">
      <c r="A46" s="421"/>
      <c r="B46" s="342">
        <v>8</v>
      </c>
      <c r="C46" s="523"/>
      <c r="D46" s="523"/>
      <c r="E46" s="343"/>
      <c r="F46" s="344" t="s">
        <v>289</v>
      </c>
      <c r="G46" s="345">
        <v>100</v>
      </c>
      <c r="H46" s="344">
        <v>10</v>
      </c>
      <c r="I46" s="325">
        <f t="shared" si="3"/>
        <v>0</v>
      </c>
      <c r="J46" s="346">
        <v>0</v>
      </c>
      <c r="K46" s="420"/>
    </row>
    <row r="47" spans="1:11" s="62" customFormat="1" ht="6" customHeight="1" thickBot="1" x14ac:dyDescent="0.25">
      <c r="A47" s="421"/>
      <c r="B47" s="258"/>
      <c r="C47" s="259"/>
      <c r="D47" s="259"/>
      <c r="E47" s="259"/>
      <c r="F47" s="259"/>
      <c r="G47" s="259"/>
      <c r="H47" s="260"/>
      <c r="I47" s="261"/>
      <c r="J47" s="262"/>
      <c r="K47" s="420"/>
    </row>
    <row r="48" spans="1:11" s="24" customFormat="1" ht="19.5" customHeight="1" x14ac:dyDescent="0.2">
      <c r="A48" s="421"/>
      <c r="B48" s="332">
        <v>9</v>
      </c>
      <c r="C48" s="521"/>
      <c r="D48" s="521"/>
      <c r="E48" s="333"/>
      <c r="F48" s="334" t="s">
        <v>290</v>
      </c>
      <c r="G48" s="335">
        <v>100</v>
      </c>
      <c r="H48" s="334">
        <v>10</v>
      </c>
      <c r="I48" s="336">
        <f>IF($F$48:$F$52=5,G48/100*$F$17/12*H48,IF($F$48:$F$52=6,G48/100*$F$18/12*H48,IF($F$48:$F$52=7,G48/100*$F$19/12*H48,IF($F$48:$F$52=8,G48/100*$F$20/12*H48,IF($F$48:$F$52="9a",G48/100*$F$21/12*H48)))))</f>
        <v>0</v>
      </c>
      <c r="J48" s="337">
        <v>0</v>
      </c>
      <c r="K48" s="420"/>
    </row>
    <row r="49" spans="1:11" s="24" customFormat="1" ht="19.5" customHeight="1" x14ac:dyDescent="0.2">
      <c r="A49" s="421"/>
      <c r="B49" s="328">
        <v>10</v>
      </c>
      <c r="C49" s="522"/>
      <c r="D49" s="522"/>
      <c r="E49" s="338"/>
      <c r="F49" s="339">
        <v>8</v>
      </c>
      <c r="G49" s="340">
        <v>100</v>
      </c>
      <c r="H49" s="339">
        <v>10</v>
      </c>
      <c r="I49" s="326">
        <f>IF($F$48:$F$52=5,G49/100*$F$17/12*H49,IF($F$48:$F$52=6,G49/100*$F$18/12*H49,IF($F$48:$F$52=7,G49/100*$F$19/12*H49,IF($F$48:$F$52=8,G49/100*$F$20/12*H49,IF($F$48:$F$52="9a",G49/100*$F$21/12*H49)))))</f>
        <v>0</v>
      </c>
      <c r="J49" s="341">
        <v>0</v>
      </c>
      <c r="K49" s="420"/>
    </row>
    <row r="50" spans="1:11" s="24" customFormat="1" ht="19.5" customHeight="1" x14ac:dyDescent="0.2">
      <c r="A50" s="421"/>
      <c r="B50" s="328">
        <v>11</v>
      </c>
      <c r="C50" s="522"/>
      <c r="D50" s="522"/>
      <c r="E50" s="338"/>
      <c r="F50" s="339">
        <v>7</v>
      </c>
      <c r="G50" s="340">
        <v>100</v>
      </c>
      <c r="H50" s="339">
        <v>10</v>
      </c>
      <c r="I50" s="326">
        <f>IF($F$48:$F$52=5,G50/100*$F$17/12*H50,IF($F$48:$F$52=6,G50/100*$F$18/12*H50,IF($F$48:$F$52=7,G50/100*$F$19/12*H50,IF($F$48:$F$52=8,G50/100*$F$20/12*H50,IF($F$48:$F$52="9a",G50/100*$F$21/12*H50)))))</f>
        <v>0</v>
      </c>
      <c r="J50" s="341">
        <v>0</v>
      </c>
      <c r="K50" s="420"/>
    </row>
    <row r="51" spans="1:11" s="24" customFormat="1" ht="19.5" customHeight="1" x14ac:dyDescent="0.2">
      <c r="A51" s="421"/>
      <c r="B51" s="328">
        <v>12</v>
      </c>
      <c r="C51" s="522"/>
      <c r="D51" s="522"/>
      <c r="E51" s="338"/>
      <c r="F51" s="339">
        <v>6</v>
      </c>
      <c r="G51" s="340">
        <v>100</v>
      </c>
      <c r="H51" s="339">
        <v>10</v>
      </c>
      <c r="I51" s="326">
        <f>IF($F$48:$F$52=5,G51/100*$F$17/12*H51,IF($F$48:$F$52=6,G51/100*$F$18/12*H51,IF($F$48:$F$52=7,G51/100*$F$19/12*H51,IF($F$48:$F$52=8,G51/100*$F$20/12*H51,IF($F$48:$F$52="9a",G51/100*$F$21/12*H51)))))</f>
        <v>0</v>
      </c>
      <c r="J51" s="341">
        <v>0</v>
      </c>
      <c r="K51" s="420"/>
    </row>
    <row r="52" spans="1:11" s="24" customFormat="1" ht="19.5" customHeight="1" x14ac:dyDescent="0.2">
      <c r="A52" s="421"/>
      <c r="B52" s="328">
        <v>13</v>
      </c>
      <c r="C52" s="522"/>
      <c r="D52" s="522"/>
      <c r="E52" s="338"/>
      <c r="F52" s="339">
        <v>5</v>
      </c>
      <c r="G52" s="340">
        <v>100</v>
      </c>
      <c r="H52" s="339">
        <v>10</v>
      </c>
      <c r="I52" s="326">
        <f>IF($F$48:$F$52=5,G52/100*$F$17/12*H52,IF($F$48:$F$52=6,G52/100*$F$18/12*H52,IF($F$48:$F$52=7,G52/100*$F$19/12*H52,IF($F$48:$F$52=8,G52/100*$F$20/12*H52,IF($F$48:$F$52="9a",G52/100*$F$21/12*H52)))))</f>
        <v>0</v>
      </c>
      <c r="J52" s="341">
        <v>0</v>
      </c>
      <c r="K52" s="420"/>
    </row>
    <row r="53" spans="1:11" s="24" customFormat="1" ht="6" customHeight="1" thickBot="1" x14ac:dyDescent="0.25">
      <c r="A53" s="421"/>
      <c r="B53" s="355"/>
      <c r="C53" s="356"/>
      <c r="D53" s="356"/>
      <c r="E53" s="356"/>
      <c r="F53" s="356"/>
      <c r="G53" s="356"/>
      <c r="H53" s="357"/>
      <c r="I53" s="358"/>
      <c r="J53" s="359"/>
      <c r="K53" s="420"/>
    </row>
    <row r="54" spans="1:11" s="24" customFormat="1" ht="19.5" customHeight="1" x14ac:dyDescent="0.2">
      <c r="A54" s="421"/>
      <c r="B54" s="332">
        <v>14</v>
      </c>
      <c r="C54" s="521"/>
      <c r="D54" s="521"/>
      <c r="E54" s="333"/>
      <c r="F54" s="334">
        <v>4</v>
      </c>
      <c r="G54" s="335">
        <v>100</v>
      </c>
      <c r="H54" s="334">
        <v>10</v>
      </c>
      <c r="I54" s="336">
        <f>IF($F$54:$F$56=2,G54/100*$F$14/12*H54,IF($F$54:$F$56=3,G54/100*$F$15/12*H54,IF($F$54:$F$56=4,G54/100*$F$16/12*H54)))</f>
        <v>0</v>
      </c>
      <c r="J54" s="337">
        <v>0</v>
      </c>
      <c r="K54" s="420"/>
    </row>
    <row r="55" spans="1:11" s="24" customFormat="1" ht="19.5" customHeight="1" x14ac:dyDescent="0.2">
      <c r="A55" s="421"/>
      <c r="B55" s="328">
        <v>15</v>
      </c>
      <c r="C55" s="522"/>
      <c r="D55" s="522"/>
      <c r="E55" s="338"/>
      <c r="F55" s="339">
        <v>3</v>
      </c>
      <c r="G55" s="340">
        <v>100</v>
      </c>
      <c r="H55" s="339">
        <v>10</v>
      </c>
      <c r="I55" s="326">
        <f>IF($F$54:$F$56=2,G55/100*$F$14/12*H55,IF($F$54:$F$56=3,G55/100*$F$15/12*H55,IF($F$54:$F$56=4,G55/100*$F$16/12*H55)))</f>
        <v>0</v>
      </c>
      <c r="J55" s="341">
        <v>0</v>
      </c>
      <c r="K55" s="420"/>
    </row>
    <row r="56" spans="1:11" s="24" customFormat="1" ht="19.5" customHeight="1" thickBot="1" x14ac:dyDescent="0.25">
      <c r="A56" s="421"/>
      <c r="B56" s="342">
        <v>16</v>
      </c>
      <c r="C56" s="523"/>
      <c r="D56" s="523"/>
      <c r="E56" s="343"/>
      <c r="F56" s="344">
        <v>2</v>
      </c>
      <c r="G56" s="345">
        <v>100</v>
      </c>
      <c r="H56" s="344">
        <v>10</v>
      </c>
      <c r="I56" s="327">
        <f>IF($F$54:$F$56=2,G56/100*$F$14/12*H56,IF($F$54:$F$56=3,G56/100*$F$15/12*H56,IF($F$54:$F$56=4,G56/100*$F$16/12*H56)))</f>
        <v>0</v>
      </c>
      <c r="J56" s="346">
        <v>0</v>
      </c>
      <c r="K56" s="420"/>
    </row>
    <row r="57" spans="1:11" ht="6" customHeight="1" thickBot="1" x14ac:dyDescent="0.25">
      <c r="A57" s="421"/>
      <c r="B57" s="263"/>
      <c r="C57" s="264"/>
      <c r="D57" s="264"/>
      <c r="E57" s="264"/>
      <c r="F57" s="264"/>
      <c r="G57" s="264"/>
      <c r="H57" s="264"/>
      <c r="I57" s="264"/>
      <c r="J57" s="265"/>
      <c r="K57" s="420"/>
    </row>
    <row r="58" spans="1:11" ht="19.899999999999999" customHeight="1" thickBot="1" x14ac:dyDescent="0.3">
      <c r="A58" s="421"/>
      <c r="B58" s="513" t="s">
        <v>302</v>
      </c>
      <c r="C58" s="513"/>
      <c r="D58" s="513"/>
      <c r="E58" s="513"/>
      <c r="F58" s="513"/>
      <c r="G58" s="514"/>
      <c r="H58" s="266" t="s">
        <v>291</v>
      </c>
      <c r="I58" s="267">
        <f>SUM(I39:I56)</f>
        <v>0</v>
      </c>
      <c r="J58" s="267">
        <f>SUM(J39:J56)</f>
        <v>0</v>
      </c>
      <c r="K58" s="420"/>
    </row>
    <row r="59" spans="1:11" ht="16.899999999999999" customHeight="1" thickTop="1" x14ac:dyDescent="0.2">
      <c r="A59" s="421"/>
      <c r="B59" s="549"/>
      <c r="C59" s="549"/>
      <c r="D59" s="549"/>
      <c r="E59" s="549"/>
      <c r="F59" s="549"/>
      <c r="G59" s="549"/>
      <c r="H59" s="549"/>
      <c r="I59" s="268" t="s">
        <v>292</v>
      </c>
      <c r="J59" s="268" t="s">
        <v>292</v>
      </c>
      <c r="K59" s="420"/>
    </row>
    <row r="60" spans="1:11" ht="16.899999999999999" customHeight="1" x14ac:dyDescent="0.2">
      <c r="A60" s="421"/>
      <c r="B60" s="515" t="s">
        <v>303</v>
      </c>
      <c r="C60" s="515"/>
      <c r="D60" s="515"/>
      <c r="E60" s="515"/>
      <c r="F60" s="515"/>
      <c r="G60" s="515"/>
      <c r="H60" s="516"/>
      <c r="I60" s="517">
        <f>SUM(IFERROR(MIN(I39:J39),0)+IFERROR(MIN(I40:J40),0)+IFERROR(MIN(I41:J41),0)+IFERROR(MIN(I42:J42),0)+IFERROR(MIN(I43:J43),0)+IFERROR(MIN(I44:J44),0)+IFERROR(MIN(I45:J45),0)+IFERROR(MIN(I46:J46),0)+IFERROR(MIN(I48:J48),0)+IFERROR(MIN(I49:J49),0)+IFERROR(MIN(I50:J50),0)+IFERROR(MIN(I51:J51),0)+IFERROR(MIN(I52:J52),0)+IFERROR(MIN(I54:J54),0)+IFERROR(MIN(I55:J55),0)+IFERROR(MIN(I56:J56),0))</f>
        <v>0</v>
      </c>
      <c r="J60" s="518"/>
      <c r="K60" s="420"/>
    </row>
    <row r="61" spans="1:11" ht="16.899999999999999" customHeight="1" x14ac:dyDescent="0.2">
      <c r="A61" s="421"/>
      <c r="B61" s="420"/>
      <c r="C61" s="420"/>
      <c r="D61" s="420"/>
      <c r="E61" s="420"/>
      <c r="F61" s="420"/>
      <c r="G61" s="420"/>
      <c r="H61" s="420"/>
      <c r="I61" s="420"/>
      <c r="J61" s="420"/>
      <c r="K61" s="420"/>
    </row>
    <row r="62" spans="1:11" ht="6" customHeight="1" x14ac:dyDescent="0.2">
      <c r="A62" s="421"/>
      <c r="B62" s="245"/>
      <c r="C62" s="245"/>
      <c r="D62" s="245"/>
      <c r="E62" s="245"/>
      <c r="F62" s="245"/>
      <c r="G62" s="245"/>
      <c r="H62" s="245"/>
      <c r="I62" s="245"/>
      <c r="J62" s="245"/>
      <c r="K62" s="420"/>
    </row>
    <row r="63" spans="1:11" ht="12.6" customHeight="1" x14ac:dyDescent="0.2">
      <c r="A63" s="421"/>
      <c r="B63" s="425"/>
      <c r="C63" s="425"/>
      <c r="D63" s="425"/>
      <c r="E63" s="425"/>
      <c r="F63" s="425"/>
      <c r="G63" s="425"/>
      <c r="H63" s="425"/>
      <c r="I63" s="425"/>
      <c r="J63" s="425"/>
      <c r="K63" s="420"/>
    </row>
    <row r="64" spans="1:11" ht="15" x14ac:dyDescent="0.25">
      <c r="A64" s="421"/>
      <c r="B64" s="543" t="s">
        <v>344</v>
      </c>
      <c r="C64" s="543"/>
      <c r="D64" s="543"/>
      <c r="E64" s="543"/>
      <c r="F64" s="543"/>
      <c r="G64" s="543"/>
      <c r="H64" s="543"/>
      <c r="I64" s="543"/>
      <c r="J64" s="543"/>
      <c r="K64" s="420"/>
    </row>
    <row r="65" spans="1:11" ht="12.6" customHeight="1" thickBot="1" x14ac:dyDescent="0.25">
      <c r="A65" s="421"/>
      <c r="B65" s="384"/>
      <c r="C65" s="384"/>
      <c r="D65" s="384"/>
      <c r="E65" s="384"/>
      <c r="F65" s="384"/>
      <c r="G65" s="384"/>
      <c r="H65" s="384"/>
      <c r="I65" s="384"/>
      <c r="J65" s="384"/>
      <c r="K65" s="420"/>
    </row>
    <row r="66" spans="1:11" s="2" customFormat="1" x14ac:dyDescent="0.2">
      <c r="A66" s="421"/>
      <c r="B66" s="246"/>
      <c r="C66" s="247"/>
      <c r="D66" s="519" t="s">
        <v>301</v>
      </c>
      <c r="E66" s="248" t="s">
        <v>276</v>
      </c>
      <c r="F66" s="116" t="s">
        <v>277</v>
      </c>
      <c r="G66" s="249" t="s">
        <v>278</v>
      </c>
      <c r="H66" s="249" t="s">
        <v>279</v>
      </c>
      <c r="I66" s="250" t="s">
        <v>280</v>
      </c>
      <c r="J66" s="251" t="s">
        <v>281</v>
      </c>
      <c r="K66" s="420"/>
    </row>
    <row r="67" spans="1:11" s="2" customFormat="1" ht="13.5" thickBot="1" x14ac:dyDescent="0.25">
      <c r="A67" s="421"/>
      <c r="B67" s="252" t="s">
        <v>101</v>
      </c>
      <c r="C67" s="253" t="s">
        <v>282</v>
      </c>
      <c r="D67" s="520"/>
      <c r="E67" s="254" t="s">
        <v>283</v>
      </c>
      <c r="F67" s="117" t="s">
        <v>284</v>
      </c>
      <c r="G67" s="255" t="s">
        <v>285</v>
      </c>
      <c r="H67" s="255" t="s">
        <v>286</v>
      </c>
      <c r="I67" s="256" t="s">
        <v>287</v>
      </c>
      <c r="J67" s="120" t="s">
        <v>220</v>
      </c>
      <c r="K67" s="420"/>
    </row>
    <row r="68" spans="1:11" s="24" customFormat="1" ht="19.5" customHeight="1" x14ac:dyDescent="0.2">
      <c r="A68" s="421"/>
      <c r="B68" s="332">
        <v>1</v>
      </c>
      <c r="C68" s="521"/>
      <c r="D68" s="521"/>
      <c r="E68" s="333"/>
      <c r="F68" s="334">
        <v>15</v>
      </c>
      <c r="G68" s="335">
        <v>100</v>
      </c>
      <c r="H68" s="334">
        <v>2</v>
      </c>
      <c r="I68" s="336">
        <f>IF($F$68:$F$75=15,G68/100*$F$29/12*H68,IF($F$68:$F$75=14,G68/100*$F$28/12*H68,IF($F$68:$F$75=13,G68/100*$F$27/12*H68,IF($F$68:$F$75=12,G68/100*$F$26/12*H68,IF($F$68:$F$75=11,G68/100*$F$25/12*H68,IF($F$68:$F$75=10,G68/100*$F$24/12*H68,IF($F$68:$F$75="9c",G68/100*$F$23/12*H68,IF($F$68:$F$75="9b",G68/100*$F$22/12*H68))))))))</f>
        <v>0</v>
      </c>
      <c r="J68" s="337">
        <v>0</v>
      </c>
      <c r="K68" s="420"/>
    </row>
    <row r="69" spans="1:11" s="24" customFormat="1" ht="19.5" customHeight="1" x14ac:dyDescent="0.2">
      <c r="A69" s="421"/>
      <c r="B69" s="328">
        <v>2</v>
      </c>
      <c r="C69" s="522"/>
      <c r="D69" s="522"/>
      <c r="E69" s="338"/>
      <c r="F69" s="339">
        <v>14</v>
      </c>
      <c r="G69" s="340">
        <v>100</v>
      </c>
      <c r="H69" s="339">
        <v>2</v>
      </c>
      <c r="I69" s="326">
        <f>IF($F$68:$F$75="15Ü",G69/100*$F$29/12*H69,IF($F$68:$F$75=15,G69/100*#REF!/12*H69,IF($F$68:$F$75=14,G69/100*$F$28/12*H69,IF($F$68:$F$75=13,G69/100*$F$27/12*H69,IF($F$68:$F$75=12,G69/100*$F$26/12*H69,IF($F$68:$F$75=11,G69/100*$F$25/12*H69,IF($F$68:$F$75=10,G69/100*$F$24/12*H69,IF($F$68:$F$75="9c",G69/100*$F$23/12*H69,IF($F$68:$F$75="9b",G69/100*$F$22/12*H69)))))))))</f>
        <v>0</v>
      </c>
      <c r="J69" s="341">
        <v>0</v>
      </c>
      <c r="K69" s="420"/>
    </row>
    <row r="70" spans="1:11" s="24" customFormat="1" ht="19.5" customHeight="1" x14ac:dyDescent="0.2">
      <c r="A70" s="421"/>
      <c r="B70" s="328">
        <v>3</v>
      </c>
      <c r="C70" s="522"/>
      <c r="D70" s="522"/>
      <c r="E70" s="338"/>
      <c r="F70" s="339">
        <v>13</v>
      </c>
      <c r="G70" s="340">
        <v>100</v>
      </c>
      <c r="H70" s="339">
        <v>2</v>
      </c>
      <c r="I70" s="326">
        <f>IF($F$68:$F$75="15Ü",G70/100*$F$29/12*H70,IF($F$68:$F$75=15,G70/100*#REF!/12*H70,IF($F$68:$F$75=14,G70/100*$F$28/12*H70,IF($F$68:$F$75=13,G70/100*$F$27/12*H70,IF($F$68:$F$75=12,G70/100*$F$26/12*H70,IF($F$68:$F$75=11,G70/100*$F$25/12*H70,IF($F$68:$F$75=10,G70/100*$F$24/12*H70,IF($F$68:$F$75="9c",G70/100*$F$23/12*H70,IF($F$68:$F$75="9b",G70/100*$F$22/12*H70)))))))))</f>
        <v>0</v>
      </c>
      <c r="J70" s="341">
        <v>0</v>
      </c>
      <c r="K70" s="420"/>
    </row>
    <row r="71" spans="1:11" s="24" customFormat="1" ht="19.5" customHeight="1" x14ac:dyDescent="0.2">
      <c r="A71" s="421"/>
      <c r="B71" s="328">
        <v>4</v>
      </c>
      <c r="C71" s="522"/>
      <c r="D71" s="522"/>
      <c r="E71" s="338"/>
      <c r="F71" s="339">
        <v>12</v>
      </c>
      <c r="G71" s="340">
        <v>100</v>
      </c>
      <c r="H71" s="339">
        <v>2</v>
      </c>
      <c r="I71" s="326">
        <f>IF($F$68:$F$75="15Ü",G71/100*$F$29/12*H71,IF($F$68:$F$75=15,G71/100*#REF!/12*H71,IF($F$68:$F$75=14,G71/100*$F$28/12*H71,IF($F$68:$F$75=13,G71/100*$F$27/12*H71,IF($F$68:$F$75=12,G71/100*$F$26/12*H71,IF($F$68:$F$75=11,G71/100*$F$25/12*H71,IF($F$68:$F$75=10,G71/100*$F$24/12*H71,IF($F$68:$F$75="9c",G71/100*$F$23/12*H71,IF($F$68:$F$75="9b",G71/100*$F$22/12*H71)))))))))</f>
        <v>0</v>
      </c>
      <c r="J71" s="341">
        <v>0</v>
      </c>
      <c r="K71" s="420"/>
    </row>
    <row r="72" spans="1:11" s="24" customFormat="1" ht="19.5" customHeight="1" x14ac:dyDescent="0.2">
      <c r="A72" s="421"/>
      <c r="B72" s="328">
        <v>5</v>
      </c>
      <c r="C72" s="522"/>
      <c r="D72" s="522"/>
      <c r="E72" s="338"/>
      <c r="F72" s="339">
        <v>11</v>
      </c>
      <c r="G72" s="340">
        <v>100</v>
      </c>
      <c r="H72" s="339">
        <v>2</v>
      </c>
      <c r="I72" s="326">
        <f>IF($F$68:$F$75="15Ü",G72/100*$F$29/12*H72,IF($F$68:$F$75=15,G72/100*#REF!/12*H72,IF($F$68:$F$75=14,G72/100*$F$28/12*H72,IF($F$68:$F$75=13,G72/100*$F$27/12*H72,IF($F$68:$F$75=12,G72/100*$F$26/12*H72,IF($F$68:$F$75=11,G72/100*$F$25/12*H72,IF($F$68:$F$75=10,G72/100*$F$24/12*H72,IF($F$68:$F$75="9c",G72/100*$F$23/12*H72,IF($F$68:$F$75="9b",G72/100*$F$22/12*H72)))))))))</f>
        <v>0</v>
      </c>
      <c r="J72" s="341">
        <v>0</v>
      </c>
      <c r="K72" s="420"/>
    </row>
    <row r="73" spans="1:11" s="24" customFormat="1" ht="19.5" customHeight="1" x14ac:dyDescent="0.2">
      <c r="A73" s="421"/>
      <c r="B73" s="328">
        <v>6</v>
      </c>
      <c r="C73" s="522"/>
      <c r="D73" s="522"/>
      <c r="E73" s="338"/>
      <c r="F73" s="339">
        <v>10</v>
      </c>
      <c r="G73" s="340">
        <v>100</v>
      </c>
      <c r="H73" s="339">
        <v>2</v>
      </c>
      <c r="I73" s="326">
        <f>IF($F$68:$F$75="15Ü",G73/100*$F$29/12*H73,IF($F$68:$F$75=15,G73/100*#REF!/12*H73,IF($F$68:$F$75=14,G73/100*$F$28/12*H73,IF($F$68:$F$75=13,G73/100*$F$27/12*H73,IF($F$68:$F$75=12,G73/100*$F$26/12*H73,IF($F$68:$F$75=11,G73/100*$F$25/12*H73,IF($F$68:$F$75=10,G73/100*$F$24/12*H73,IF($F$68:$F$75="9c",G73/100*$F$23/12*H73,IF($F$68:$F$75="9b",G73/100*$F$22/12*H73)))))))))</f>
        <v>0</v>
      </c>
      <c r="J73" s="341">
        <v>0</v>
      </c>
      <c r="K73" s="420"/>
    </row>
    <row r="74" spans="1:11" s="24" customFormat="1" ht="19.5" customHeight="1" x14ac:dyDescent="0.2">
      <c r="A74" s="421"/>
      <c r="B74" s="328">
        <v>7</v>
      </c>
      <c r="C74" s="522"/>
      <c r="D74" s="522"/>
      <c r="E74" s="338"/>
      <c r="F74" s="339" t="s">
        <v>288</v>
      </c>
      <c r="G74" s="340">
        <v>100</v>
      </c>
      <c r="H74" s="339">
        <v>2</v>
      </c>
      <c r="I74" s="326">
        <f>IF($F$68:$F$75="15Ü",G74/100*$F$29/12*H74,IF($F$68:$F$75=15,G74/100*#REF!/12*H74,IF($F$68:$F$75=14,G74/100*$F$28/12*H74,IF($F$68:$F$75=13,G74/100*$F$27/12*H74,IF($F$68:$F$75=12,G74/100*$F$26/12*H74,IF($F$68:$F$75=11,G74/100*$F$25/12*H74,IF($F$68:$F$75=10,G74/100*$F$24/12*H74,IF($F$68:$F$75="9c",G74/100*$F$23/12*H74,IF($F$68:$F$75="9b",G74/100*$F$22/12*H74)))))))))</f>
        <v>0</v>
      </c>
      <c r="J74" s="341">
        <v>0</v>
      </c>
      <c r="K74" s="420"/>
    </row>
    <row r="75" spans="1:11" s="24" customFormat="1" ht="19.5" customHeight="1" thickBot="1" x14ac:dyDescent="0.25">
      <c r="A75" s="421"/>
      <c r="B75" s="342">
        <v>8</v>
      </c>
      <c r="C75" s="523"/>
      <c r="D75" s="523"/>
      <c r="E75" s="343"/>
      <c r="F75" s="344" t="s">
        <v>289</v>
      </c>
      <c r="G75" s="345">
        <v>100</v>
      </c>
      <c r="H75" s="344">
        <v>2</v>
      </c>
      <c r="I75" s="327">
        <f>IF($F$68:$F$75="15Ü",G75/100*$F$29/12*H75,IF($F$68:$F$75=15,G75/100*#REF!/12*H75,IF($F$68:$F$75=14,G75/100*$F$28/12*H75,IF($F$68:$F$75=13,G75/100*$F$27/12*H75,IF($F$68:$F$75=12,G75/100*$F$26/12*H75,IF($F$68:$F$75=11,G75/100*$F$25/12*H75,IF($F$68:$F$75=10,G75/100*$F$24/12*H75,IF($F$68:$F$75="9c",G75/100*$F$23/12*H75,IF($F$68:$F$75="9b",G75/100*$F$22/12*H75)))))))))</f>
        <v>0</v>
      </c>
      <c r="J75" s="346">
        <v>0</v>
      </c>
      <c r="K75" s="420"/>
    </row>
    <row r="76" spans="1:11" s="62" customFormat="1" ht="6" customHeight="1" thickBot="1" x14ac:dyDescent="0.25">
      <c r="A76" s="421"/>
      <c r="B76" s="258"/>
      <c r="C76" s="269"/>
      <c r="D76" s="269"/>
      <c r="E76" s="269"/>
      <c r="F76" s="259"/>
      <c r="G76" s="259"/>
      <c r="H76" s="260"/>
      <c r="I76" s="261"/>
      <c r="J76" s="262"/>
      <c r="K76" s="420"/>
    </row>
    <row r="77" spans="1:11" s="24" customFormat="1" ht="19.5" customHeight="1" x14ac:dyDescent="0.2">
      <c r="A77" s="421"/>
      <c r="B77" s="332">
        <v>9</v>
      </c>
      <c r="C77" s="521"/>
      <c r="D77" s="521"/>
      <c r="E77" s="333"/>
      <c r="F77" s="334" t="s">
        <v>290</v>
      </c>
      <c r="G77" s="335">
        <v>100</v>
      </c>
      <c r="H77" s="334">
        <v>2</v>
      </c>
      <c r="I77" s="336">
        <f>IF($F$77:$F$81=5,G77/100*$F$17/12*H77,IF($F$77:$F$81=6,G77/100*$F$18/12*H77,IF($F$77:$F$81=7,G77/100*$F$19/12*H77,IF($F$77:$F$81=8,G77/100*$F$20/12*H77,IF($F$77:$F$81="9a",G77/100*$F$21/12*H77)))))</f>
        <v>0</v>
      </c>
      <c r="J77" s="337">
        <v>0</v>
      </c>
      <c r="K77" s="420"/>
    </row>
    <row r="78" spans="1:11" s="24" customFormat="1" ht="19.5" customHeight="1" x14ac:dyDescent="0.2">
      <c r="A78" s="421"/>
      <c r="B78" s="328">
        <v>10</v>
      </c>
      <c r="C78" s="522"/>
      <c r="D78" s="522"/>
      <c r="E78" s="338"/>
      <c r="F78" s="339">
        <v>8</v>
      </c>
      <c r="G78" s="340">
        <v>100</v>
      </c>
      <c r="H78" s="339">
        <v>2</v>
      </c>
      <c r="I78" s="326">
        <f>IF($F$77:$F$81=5,G78/100*$F$17/12*H78,IF($F$77:$F$81=6,G78/100*$F$18/12*H78,IF($F$77:$F$81=7,G78/100*$F$19/12*H78,IF($F$77:$F$81=8,G78/100*$F$20/12*H78,IF($F$77:$F$81="9a",G78/100*$F$21/12*H78)))))</f>
        <v>0</v>
      </c>
      <c r="J78" s="341">
        <v>0</v>
      </c>
      <c r="K78" s="420"/>
    </row>
    <row r="79" spans="1:11" s="24" customFormat="1" ht="19.5" customHeight="1" x14ac:dyDescent="0.2">
      <c r="A79" s="421"/>
      <c r="B79" s="328">
        <v>11</v>
      </c>
      <c r="C79" s="522"/>
      <c r="D79" s="522"/>
      <c r="E79" s="338"/>
      <c r="F79" s="339">
        <v>7</v>
      </c>
      <c r="G79" s="340">
        <v>100</v>
      </c>
      <c r="H79" s="339">
        <v>2</v>
      </c>
      <c r="I79" s="326">
        <f>IF($F$77:$F$81=5,G79/100*$F$17/12*H79,IF($F$77:$F$81=6,G79/100*$F$18/12*H79,IF($F$77:$F$81=7,G79/100*$F$19/12*H79,IF($F$77:$F$81=8,G79/100*$F$20/12*H79,IF($F$77:$F$81="9a",G79/100*$F$21/12*H79)))))</f>
        <v>0</v>
      </c>
      <c r="J79" s="341">
        <v>0</v>
      </c>
      <c r="K79" s="420"/>
    </row>
    <row r="80" spans="1:11" s="24" customFormat="1" ht="19.5" customHeight="1" x14ac:dyDescent="0.2">
      <c r="A80" s="421"/>
      <c r="B80" s="328">
        <v>12</v>
      </c>
      <c r="C80" s="522"/>
      <c r="D80" s="522"/>
      <c r="E80" s="338"/>
      <c r="F80" s="339">
        <v>6</v>
      </c>
      <c r="G80" s="340">
        <v>100</v>
      </c>
      <c r="H80" s="339">
        <v>2</v>
      </c>
      <c r="I80" s="326">
        <f>IF($F$77:$F$81=5,G80/100*$F$17/12*H80,IF($F$77:$F$81=6,G80/100*$F$18/12*H80,IF($F$77:$F$81=7,G80/100*$F$19/12*H80,IF($F$77:$F$81=8,G80/100*$F$20/12*H80,IF($F$77:$F$81="9a",G80/100*$F$21/12*H80)))))</f>
        <v>0</v>
      </c>
      <c r="J80" s="341">
        <v>0</v>
      </c>
      <c r="K80" s="420"/>
    </row>
    <row r="81" spans="1:11" s="24" customFormat="1" ht="19.5" customHeight="1" thickBot="1" x14ac:dyDescent="0.25">
      <c r="A81" s="421"/>
      <c r="B81" s="342">
        <v>13</v>
      </c>
      <c r="C81" s="523"/>
      <c r="D81" s="523"/>
      <c r="E81" s="343"/>
      <c r="F81" s="344">
        <v>5</v>
      </c>
      <c r="G81" s="345">
        <v>100</v>
      </c>
      <c r="H81" s="344">
        <v>2</v>
      </c>
      <c r="I81" s="327">
        <f>IF($F$77:$F$81=5,G81/100*$F$17/12*H81,IF($F$77:$F$81=6,G81/100*$F$18/12*H81,IF($F$77:$F$81=7,G81/100*$F$19/12*H81,IF($F$77:$F$81=8,G81/100*$F$20/12*H81,IF($F$77:$F$81="9a",G81/100*$F$21/12*H81)))))</f>
        <v>0</v>
      </c>
      <c r="J81" s="346">
        <v>0</v>
      </c>
      <c r="K81" s="420"/>
    </row>
    <row r="82" spans="1:11" s="24" customFormat="1" ht="6" customHeight="1" thickBot="1" x14ac:dyDescent="0.25">
      <c r="A82" s="421"/>
      <c r="B82" s="258"/>
      <c r="C82" s="259"/>
      <c r="D82" s="259"/>
      <c r="E82" s="259"/>
      <c r="F82" s="259"/>
      <c r="G82" s="259"/>
      <c r="H82" s="260"/>
      <c r="I82" s="261"/>
      <c r="J82" s="262"/>
      <c r="K82" s="420"/>
    </row>
    <row r="83" spans="1:11" s="24" customFormat="1" ht="19.5" customHeight="1" x14ac:dyDescent="0.2">
      <c r="A83" s="421"/>
      <c r="B83" s="332">
        <v>14</v>
      </c>
      <c r="C83" s="521"/>
      <c r="D83" s="521"/>
      <c r="E83" s="333"/>
      <c r="F83" s="334">
        <v>4</v>
      </c>
      <c r="G83" s="335">
        <v>100</v>
      </c>
      <c r="H83" s="334">
        <v>2</v>
      </c>
      <c r="I83" s="336">
        <f>IF($F$83:$F$85=2,G83/100*$F$14/12*H83,IF($F$83:$F$85=3,G83/100*$F$15/12*H83,IF($F$83:$F$85=4,G83/100*$F$16/12*H83)))</f>
        <v>0</v>
      </c>
      <c r="J83" s="337">
        <v>0</v>
      </c>
      <c r="K83" s="420"/>
    </row>
    <row r="84" spans="1:11" s="24" customFormat="1" ht="19.5" customHeight="1" x14ac:dyDescent="0.2">
      <c r="A84" s="421"/>
      <c r="B84" s="328">
        <v>15</v>
      </c>
      <c r="C84" s="522"/>
      <c r="D84" s="522"/>
      <c r="E84" s="338"/>
      <c r="F84" s="339">
        <v>3</v>
      </c>
      <c r="G84" s="340">
        <v>100</v>
      </c>
      <c r="H84" s="339">
        <v>2</v>
      </c>
      <c r="I84" s="326">
        <f>IF($F$83:$F$85=2,G84/100*$F$14/12*H84,IF($F$83:$F$85=3,G84/100*$F$15/12*H84,IF($F$83:$F$85=4,G84/100*$F$16/12*H84)))</f>
        <v>0</v>
      </c>
      <c r="J84" s="341">
        <v>0</v>
      </c>
      <c r="K84" s="420"/>
    </row>
    <row r="85" spans="1:11" s="24" customFormat="1" ht="19.5" customHeight="1" thickBot="1" x14ac:dyDescent="0.25">
      <c r="A85" s="421"/>
      <c r="B85" s="342">
        <v>16</v>
      </c>
      <c r="C85" s="523"/>
      <c r="D85" s="523"/>
      <c r="E85" s="343"/>
      <c r="F85" s="344">
        <v>2</v>
      </c>
      <c r="G85" s="345">
        <v>100</v>
      </c>
      <c r="H85" s="344">
        <v>2</v>
      </c>
      <c r="I85" s="327">
        <f>IF($F$83:$F$85=2,G85/100*$F$14/12*H85,IF($F$83:$F$85=3,G85/100*$F$15/12*H85,IF($F$83:$F$85=4,G85/100*$F$16/12*H85)))</f>
        <v>0</v>
      </c>
      <c r="J85" s="346">
        <v>0</v>
      </c>
      <c r="K85" s="420"/>
    </row>
    <row r="86" spans="1:11" ht="6" customHeight="1" thickBot="1" x14ac:dyDescent="0.25">
      <c r="A86" s="421"/>
      <c r="B86" s="263"/>
      <c r="C86" s="264"/>
      <c r="D86" s="264"/>
      <c r="E86" s="264"/>
      <c r="F86" s="264"/>
      <c r="G86" s="264"/>
      <c r="H86" s="264"/>
      <c r="I86" s="264"/>
      <c r="J86" s="265"/>
      <c r="K86" s="420"/>
    </row>
    <row r="87" spans="1:11" ht="19.899999999999999" customHeight="1" thickBot="1" x14ac:dyDescent="0.3">
      <c r="A87" s="421"/>
      <c r="B87" s="513" t="s">
        <v>302</v>
      </c>
      <c r="C87" s="513"/>
      <c r="D87" s="513"/>
      <c r="E87" s="513"/>
      <c r="F87" s="513"/>
      <c r="G87" s="514"/>
      <c r="H87" s="266" t="s">
        <v>291</v>
      </c>
      <c r="I87" s="267">
        <f>SUM(I68:I85)</f>
        <v>0</v>
      </c>
      <c r="J87" s="267">
        <f>SUM(J68:J85)</f>
        <v>0</v>
      </c>
      <c r="K87" s="420"/>
    </row>
    <row r="88" spans="1:11" ht="16.5" customHeight="1" thickTop="1" x14ac:dyDescent="0.2">
      <c r="A88" s="421"/>
      <c r="B88" s="420"/>
      <c r="C88" s="420"/>
      <c r="D88" s="420"/>
      <c r="E88" s="420"/>
      <c r="F88" s="420"/>
      <c r="G88" s="420"/>
      <c r="H88" s="420"/>
      <c r="I88" s="420"/>
      <c r="J88" s="420"/>
      <c r="K88" s="420"/>
    </row>
    <row r="89" spans="1:11" ht="16.899999999999999" customHeight="1" x14ac:dyDescent="0.2">
      <c r="A89" s="421"/>
      <c r="B89" s="515" t="s">
        <v>304</v>
      </c>
      <c r="C89" s="515"/>
      <c r="D89" s="515"/>
      <c r="E89" s="515"/>
      <c r="F89" s="515"/>
      <c r="G89" s="515"/>
      <c r="H89" s="516"/>
      <c r="I89" s="517">
        <f>SUM(IFERROR(MIN(I68:J68),0)+IFERROR(MIN(I69:J69),0)+IFERROR(MIN(I70:J70),0)+IFERROR(MIN(I71:J71),0)+IFERROR(MIN(I72:J72),0)+IFERROR(MIN(I73:J73),0)+IFERROR(MIN(I74:J74),0)+IFERROR(MIN(I75:J75),0)+IFERROR(MIN(I77:J77),0)+IFERROR(MIN(I78:J78),0)+IFERROR(MIN(I79:J79),0)+IFERROR(MIN(I80:J80),0)+IFERROR(MIN(I81:J81),0)+IFERROR(MIN(I83:J83),0)+IFERROR(MIN(I84:J84),0)+IFERROR(MIN(I85:J85),0))</f>
        <v>0</v>
      </c>
      <c r="J89" s="518"/>
      <c r="K89" s="420"/>
    </row>
    <row r="90" spans="1:11" ht="12" customHeight="1" x14ac:dyDescent="0.2">
      <c r="A90" s="421"/>
      <c r="B90" s="512"/>
      <c r="C90" s="512"/>
      <c r="D90" s="512"/>
      <c r="E90" s="512"/>
      <c r="F90" s="512"/>
      <c r="G90" s="512"/>
      <c r="H90" s="512"/>
      <c r="I90" s="512"/>
      <c r="J90" s="512"/>
      <c r="K90" s="420"/>
    </row>
    <row r="91" spans="1:11" x14ac:dyDescent="0.2">
      <c r="A91" s="421"/>
      <c r="B91" s="512"/>
      <c r="C91" s="512"/>
      <c r="D91" s="512"/>
      <c r="E91" s="512"/>
      <c r="F91" s="512"/>
      <c r="G91" s="512"/>
      <c r="H91" s="512"/>
      <c r="I91" s="512"/>
      <c r="J91" s="512"/>
      <c r="K91" s="420"/>
    </row>
    <row r="92" spans="1:11" ht="6" customHeight="1" x14ac:dyDescent="0.2">
      <c r="A92" s="421"/>
      <c r="B92" s="245"/>
      <c r="C92" s="245"/>
      <c r="D92" s="245"/>
      <c r="E92" s="245"/>
      <c r="F92" s="245"/>
      <c r="G92" s="245"/>
      <c r="H92" s="245"/>
      <c r="I92" s="245"/>
      <c r="J92" s="245"/>
      <c r="K92" s="420"/>
    </row>
    <row r="93" spans="1:11" x14ac:dyDescent="0.2">
      <c r="A93" s="421"/>
      <c r="B93" s="420"/>
      <c r="C93" s="420"/>
      <c r="D93" s="420"/>
      <c r="E93" s="420"/>
      <c r="F93" s="420"/>
      <c r="G93" s="420"/>
      <c r="H93" s="420"/>
      <c r="I93" s="420"/>
      <c r="J93" s="420"/>
      <c r="K93" s="420"/>
    </row>
    <row r="94" spans="1:11" x14ac:dyDescent="0.2">
      <c r="A94" s="421"/>
      <c r="B94" s="525" t="s">
        <v>293</v>
      </c>
      <c r="C94" s="525"/>
      <c r="D94" s="525"/>
      <c r="E94" s="525"/>
      <c r="F94" s="525"/>
      <c r="G94" s="525"/>
      <c r="H94" s="525"/>
      <c r="I94" s="525"/>
      <c r="J94" s="420"/>
      <c r="K94" s="420"/>
    </row>
    <row r="95" spans="1:11" ht="13.5" thickBot="1" x14ac:dyDescent="0.25">
      <c r="A95" s="421"/>
      <c r="B95" s="420"/>
      <c r="C95" s="420"/>
      <c r="D95" s="420"/>
      <c r="E95" s="420"/>
      <c r="F95" s="420"/>
      <c r="G95" s="420"/>
      <c r="H95" s="420"/>
      <c r="I95" s="420"/>
      <c r="J95" s="420"/>
      <c r="K95" s="420"/>
    </row>
    <row r="96" spans="1:11" ht="13.5" thickBot="1" x14ac:dyDescent="0.25">
      <c r="A96" s="421"/>
      <c r="B96" s="270"/>
      <c r="C96" s="526" t="s">
        <v>309</v>
      </c>
      <c r="D96" s="527"/>
      <c r="E96" s="527"/>
      <c r="F96" s="527"/>
      <c r="G96" s="527"/>
      <c r="H96" s="527"/>
      <c r="I96" s="527"/>
      <c r="J96" s="420"/>
      <c r="K96" s="420"/>
    </row>
    <row r="97" spans="1:11" ht="13.5" thickBot="1" x14ac:dyDescent="0.25">
      <c r="A97" s="421"/>
      <c r="B97" s="420"/>
      <c r="C97" s="420"/>
      <c r="D97" s="420"/>
      <c r="E97" s="420"/>
      <c r="F97" s="420"/>
      <c r="G97" s="420"/>
      <c r="H97" s="420"/>
      <c r="I97" s="420"/>
      <c r="J97" s="420"/>
      <c r="K97" s="420"/>
    </row>
    <row r="98" spans="1:11" ht="13.5" thickBot="1" x14ac:dyDescent="0.25">
      <c r="A98" s="421"/>
      <c r="B98" s="270"/>
      <c r="C98" s="526" t="s">
        <v>295</v>
      </c>
      <c r="D98" s="527"/>
      <c r="E98" s="527"/>
      <c r="F98" s="527"/>
      <c r="G98" s="527"/>
      <c r="H98" s="527"/>
      <c r="I98" s="527"/>
      <c r="J98" s="420"/>
      <c r="K98" s="420"/>
    </row>
    <row r="99" spans="1:11" ht="13.5" thickBot="1" x14ac:dyDescent="0.25">
      <c r="A99" s="421"/>
      <c r="B99" s="420"/>
      <c r="C99" s="420"/>
      <c r="D99" s="420"/>
      <c r="E99" s="420"/>
      <c r="F99" s="420"/>
      <c r="G99" s="420"/>
      <c r="H99" s="420"/>
      <c r="I99" s="420"/>
      <c r="J99" s="420"/>
      <c r="K99" s="420"/>
    </row>
    <row r="100" spans="1:11" s="62" customFormat="1" ht="16.5" customHeight="1" thickBot="1" x14ac:dyDescent="0.25">
      <c r="A100" s="421"/>
      <c r="B100" s="535" t="s">
        <v>336</v>
      </c>
      <c r="C100" s="536"/>
      <c r="D100" s="310" t="s">
        <v>337</v>
      </c>
      <c r="E100" s="310" t="s">
        <v>338</v>
      </c>
      <c r="F100" s="537" t="s">
        <v>310</v>
      </c>
      <c r="G100" s="538"/>
      <c r="H100" s="538"/>
      <c r="I100" s="536"/>
      <c r="J100" s="420"/>
      <c r="K100" s="420"/>
    </row>
    <row r="101" spans="1:11" ht="13.5" customHeight="1" x14ac:dyDescent="0.2">
      <c r="A101" s="421"/>
      <c r="B101" s="539"/>
      <c r="C101" s="540"/>
      <c r="D101" s="292"/>
      <c r="E101" s="292"/>
      <c r="F101" s="541"/>
      <c r="G101" s="377"/>
      <c r="H101" s="377"/>
      <c r="I101" s="542"/>
      <c r="J101" s="420"/>
      <c r="K101" s="420"/>
    </row>
    <row r="102" spans="1:11" ht="13.5" customHeight="1" x14ac:dyDescent="0.2">
      <c r="A102" s="421"/>
      <c r="B102" s="507"/>
      <c r="C102" s="508"/>
      <c r="D102" s="291"/>
      <c r="E102" s="291"/>
      <c r="F102" s="509"/>
      <c r="G102" s="510"/>
      <c r="H102" s="510"/>
      <c r="I102" s="511"/>
      <c r="J102" s="420"/>
      <c r="K102" s="420"/>
    </row>
    <row r="103" spans="1:11" ht="13.5" customHeight="1" x14ac:dyDescent="0.2">
      <c r="A103" s="421"/>
      <c r="B103" s="578"/>
      <c r="C103" s="579"/>
      <c r="D103" s="350"/>
      <c r="E103" s="350"/>
      <c r="F103" s="580"/>
      <c r="G103" s="581"/>
      <c r="H103" s="581"/>
      <c r="I103" s="582"/>
      <c r="J103" s="420"/>
      <c r="K103" s="420"/>
    </row>
    <row r="104" spans="1:11" ht="13.5" customHeight="1" x14ac:dyDescent="0.2">
      <c r="A104" s="421"/>
      <c r="B104" s="507"/>
      <c r="C104" s="508"/>
      <c r="D104" s="291"/>
      <c r="E104" s="291"/>
      <c r="F104" s="509"/>
      <c r="G104" s="510"/>
      <c r="H104" s="510"/>
      <c r="I104" s="511"/>
      <c r="J104" s="420"/>
      <c r="K104" s="420"/>
    </row>
    <row r="105" spans="1:11" ht="13.5" customHeight="1" x14ac:dyDescent="0.2">
      <c r="A105" s="421"/>
      <c r="B105" s="578"/>
      <c r="C105" s="579"/>
      <c r="D105" s="350"/>
      <c r="E105" s="350"/>
      <c r="F105" s="580"/>
      <c r="G105" s="581"/>
      <c r="H105" s="581"/>
      <c r="I105" s="582"/>
      <c r="J105" s="420"/>
      <c r="K105" s="420"/>
    </row>
    <row r="106" spans="1:11" ht="13.5" customHeight="1" x14ac:dyDescent="0.2">
      <c r="A106" s="421"/>
      <c r="B106" s="507"/>
      <c r="C106" s="508"/>
      <c r="D106" s="291"/>
      <c r="E106" s="291"/>
      <c r="F106" s="509"/>
      <c r="G106" s="510"/>
      <c r="H106" s="510"/>
      <c r="I106" s="511"/>
      <c r="J106" s="420"/>
      <c r="K106" s="420"/>
    </row>
    <row r="107" spans="1:11" ht="13.5" customHeight="1" x14ac:dyDescent="0.2">
      <c r="A107" s="421"/>
      <c r="B107" s="578"/>
      <c r="C107" s="579"/>
      <c r="D107" s="350"/>
      <c r="E107" s="350"/>
      <c r="F107" s="580"/>
      <c r="G107" s="581"/>
      <c r="H107" s="581"/>
      <c r="I107" s="582"/>
      <c r="J107" s="420"/>
      <c r="K107" s="420"/>
    </row>
    <row r="108" spans="1:11" ht="13.5" customHeight="1" thickBot="1" x14ac:dyDescent="0.25">
      <c r="A108" s="421"/>
      <c r="B108" s="533"/>
      <c r="C108" s="534"/>
      <c r="D108" s="323"/>
      <c r="E108" s="323"/>
      <c r="F108" s="550"/>
      <c r="G108" s="551"/>
      <c r="H108" s="551"/>
      <c r="I108" s="552"/>
      <c r="J108" s="420"/>
      <c r="K108" s="420"/>
    </row>
    <row r="109" spans="1:11" x14ac:dyDescent="0.2">
      <c r="A109" s="421"/>
      <c r="B109" s="553"/>
      <c r="C109" s="553"/>
      <c r="D109" s="553"/>
      <c r="E109" s="553"/>
      <c r="F109" s="553"/>
      <c r="G109" s="553"/>
      <c r="H109" s="553"/>
      <c r="I109" s="553"/>
      <c r="J109" s="420"/>
      <c r="K109" s="420"/>
    </row>
    <row r="110" spans="1:11" ht="13.5" thickBot="1" x14ac:dyDescent="0.25">
      <c r="A110" s="421"/>
      <c r="B110" s="553"/>
      <c r="C110" s="553"/>
      <c r="D110" s="553"/>
      <c r="E110" s="553"/>
      <c r="F110" s="553"/>
      <c r="G110" s="553"/>
      <c r="H110" s="553"/>
      <c r="I110" s="553"/>
      <c r="J110" s="420"/>
      <c r="K110" s="420"/>
    </row>
    <row r="111" spans="1:11" ht="15.75" thickBot="1" x14ac:dyDescent="0.3">
      <c r="A111" s="421"/>
      <c r="B111" s="554" t="s">
        <v>364</v>
      </c>
      <c r="C111" s="554"/>
      <c r="D111" s="555"/>
      <c r="E111" s="556"/>
      <c r="F111" s="557"/>
      <c r="G111" s="558" t="s">
        <v>365</v>
      </c>
      <c r="H111" s="554"/>
      <c r="I111" s="554"/>
      <c r="J111" s="420"/>
      <c r="K111" s="420"/>
    </row>
    <row r="112" spans="1:11" x14ac:dyDescent="0.2">
      <c r="A112" s="421"/>
      <c r="B112" s="559"/>
      <c r="C112" s="559"/>
      <c r="D112" s="559"/>
      <c r="E112" s="559"/>
      <c r="F112" s="559"/>
      <c r="G112" s="559"/>
      <c r="H112" s="559"/>
      <c r="I112" s="559"/>
      <c r="J112" s="420"/>
      <c r="K112" s="420"/>
    </row>
    <row r="113" spans="1:11" x14ac:dyDescent="0.2">
      <c r="A113" s="421"/>
      <c r="B113" s="559"/>
      <c r="C113" s="559"/>
      <c r="D113" s="559"/>
      <c r="E113" s="559"/>
      <c r="F113" s="559"/>
      <c r="G113" s="559"/>
      <c r="H113" s="559"/>
      <c r="I113" s="559"/>
      <c r="J113" s="420"/>
      <c r="K113" s="420"/>
    </row>
    <row r="114" spans="1:11" s="12" customFormat="1" ht="15" x14ac:dyDescent="0.25">
      <c r="A114" s="421"/>
      <c r="B114" s="560" t="s">
        <v>366</v>
      </c>
      <c r="C114" s="560"/>
      <c r="D114" s="560"/>
      <c r="E114" s="560"/>
      <c r="F114" s="560"/>
      <c r="G114" s="560"/>
      <c r="H114" s="560"/>
      <c r="I114" s="560"/>
      <c r="J114" s="420"/>
      <c r="K114" s="420"/>
    </row>
    <row r="115" spans="1:11" ht="6.6" customHeight="1" thickBot="1" x14ac:dyDescent="0.25">
      <c r="A115" s="421"/>
      <c r="B115" s="553"/>
      <c r="C115" s="553"/>
      <c r="D115" s="553"/>
      <c r="E115" s="553"/>
      <c r="F115" s="553"/>
      <c r="G115" s="553"/>
      <c r="H115" s="553"/>
      <c r="I115" s="553"/>
      <c r="J115" s="420"/>
      <c r="K115" s="420"/>
    </row>
    <row r="116" spans="1:11" s="12" customFormat="1" ht="15.75" thickBot="1" x14ac:dyDescent="0.3">
      <c r="A116" s="421"/>
      <c r="B116" s="560" t="s">
        <v>367</v>
      </c>
      <c r="C116" s="560"/>
      <c r="D116" s="561"/>
      <c r="E116" s="556"/>
      <c r="F116" s="562"/>
      <c r="G116" s="563" t="s">
        <v>368</v>
      </c>
      <c r="H116" s="560"/>
      <c r="I116" s="560"/>
      <c r="J116" s="420"/>
      <c r="K116" s="420"/>
    </row>
    <row r="117" spans="1:11" ht="9" customHeight="1" x14ac:dyDescent="0.2">
      <c r="A117" s="421"/>
      <c r="B117" s="553"/>
      <c r="C117" s="553"/>
      <c r="D117" s="553"/>
      <c r="E117" s="553"/>
      <c r="F117" s="553"/>
      <c r="G117" s="553"/>
      <c r="H117" s="553"/>
      <c r="I117" s="553"/>
      <c r="J117" s="420"/>
      <c r="K117" s="420"/>
    </row>
    <row r="118" spans="1:11" ht="9" customHeight="1" thickBot="1" x14ac:dyDescent="0.25">
      <c r="A118" s="421"/>
      <c r="B118" s="553"/>
      <c r="C118" s="553"/>
      <c r="D118" s="553"/>
      <c r="E118" s="553"/>
      <c r="F118" s="553"/>
      <c r="G118" s="553"/>
      <c r="H118" s="553"/>
      <c r="I118" s="553"/>
      <c r="J118" s="420"/>
      <c r="K118" s="420"/>
    </row>
    <row r="119" spans="1:11" ht="13.5" thickBot="1" x14ac:dyDescent="0.25">
      <c r="A119" s="421"/>
      <c r="B119" s="63"/>
      <c r="C119" s="565" t="s">
        <v>370</v>
      </c>
      <c r="D119" s="566"/>
      <c r="E119" s="566"/>
      <c r="F119" s="566"/>
      <c r="G119" s="566"/>
      <c r="H119" s="566"/>
      <c r="I119" s="566"/>
      <c r="J119" s="420"/>
      <c r="K119" s="420"/>
    </row>
    <row r="120" spans="1:11" ht="13.5" thickBot="1" x14ac:dyDescent="0.25">
      <c r="A120" s="421"/>
      <c r="B120" s="559"/>
      <c r="C120" s="559"/>
      <c r="D120" s="559"/>
      <c r="E120" s="559"/>
      <c r="F120" s="559"/>
      <c r="G120" s="559"/>
      <c r="H120" s="559"/>
      <c r="I120" s="559"/>
      <c r="J120" s="420"/>
      <c r="K120" s="420"/>
    </row>
    <row r="121" spans="1:11" ht="13.5" thickBot="1" x14ac:dyDescent="0.25">
      <c r="A121" s="421"/>
      <c r="B121" s="63"/>
      <c r="C121" s="565" t="s">
        <v>369</v>
      </c>
      <c r="D121" s="566"/>
      <c r="E121" s="566"/>
      <c r="F121" s="566"/>
      <c r="G121" s="566"/>
      <c r="H121" s="566"/>
      <c r="I121" s="566"/>
      <c r="J121" s="420"/>
      <c r="K121" s="420"/>
    </row>
    <row r="122" spans="1:11" ht="10.5" customHeight="1" x14ac:dyDescent="0.2">
      <c r="A122" s="421"/>
      <c r="B122" s="559"/>
      <c r="C122" s="559"/>
      <c r="D122" s="559"/>
      <c r="E122" s="559"/>
      <c r="F122" s="559"/>
      <c r="G122" s="559"/>
      <c r="H122" s="559"/>
      <c r="I122" s="559"/>
      <c r="J122" s="420"/>
      <c r="K122" s="420"/>
    </row>
    <row r="123" spans="1:11" ht="10.5" customHeight="1" x14ac:dyDescent="0.2">
      <c r="A123" s="421"/>
      <c r="B123" s="559"/>
      <c r="C123" s="559"/>
      <c r="D123" s="559"/>
      <c r="E123" s="559"/>
      <c r="F123" s="559"/>
      <c r="G123" s="559"/>
      <c r="H123" s="559"/>
      <c r="I123" s="559"/>
      <c r="J123" s="420"/>
      <c r="K123" s="420"/>
    </row>
    <row r="124" spans="1:11" s="12" customFormat="1" ht="14.25" x14ac:dyDescent="0.2">
      <c r="A124" s="421"/>
      <c r="B124" s="524" t="s">
        <v>372</v>
      </c>
      <c r="C124" s="524"/>
      <c r="D124" s="524"/>
      <c r="E124" s="524"/>
      <c r="F124" s="524"/>
      <c r="G124" s="524"/>
      <c r="H124" s="524"/>
      <c r="I124" s="524"/>
      <c r="J124" s="420"/>
      <c r="K124" s="420"/>
    </row>
    <row r="125" spans="1:11" ht="6" customHeight="1" x14ac:dyDescent="0.2">
      <c r="A125" s="421"/>
      <c r="B125" s="524"/>
      <c r="C125" s="524"/>
      <c r="D125" s="524"/>
      <c r="E125" s="524"/>
      <c r="F125" s="524"/>
      <c r="G125" s="524"/>
      <c r="H125" s="524"/>
      <c r="I125" s="524"/>
      <c r="J125" s="420"/>
      <c r="K125" s="420"/>
    </row>
    <row r="126" spans="1:11" s="12" customFormat="1" ht="14.25" x14ac:dyDescent="0.2">
      <c r="A126" s="421"/>
      <c r="B126" s="524" t="s">
        <v>371</v>
      </c>
      <c r="C126" s="524"/>
      <c r="D126" s="524"/>
      <c r="E126" s="524"/>
      <c r="F126" s="524"/>
      <c r="G126" s="524"/>
      <c r="H126" s="524"/>
      <c r="I126" s="524"/>
      <c r="J126" s="420"/>
      <c r="K126" s="420"/>
    </row>
    <row r="127" spans="1:11" ht="12.75" customHeight="1" x14ac:dyDescent="0.2">
      <c r="A127" s="421"/>
      <c r="B127" s="567"/>
      <c r="C127" s="567"/>
      <c r="D127" s="420"/>
      <c r="E127" s="422"/>
      <c r="F127" s="422"/>
      <c r="G127" s="422"/>
      <c r="H127" s="422"/>
      <c r="I127" s="422"/>
      <c r="J127" s="420"/>
      <c r="K127" s="420"/>
    </row>
    <row r="128" spans="1:11" ht="12.75" customHeight="1" x14ac:dyDescent="0.2">
      <c r="A128" s="421"/>
      <c r="B128" s="567"/>
      <c r="C128" s="567"/>
      <c r="D128" s="420"/>
      <c r="E128" s="422"/>
      <c r="F128" s="422"/>
      <c r="G128" s="422"/>
      <c r="H128" s="422"/>
      <c r="I128" s="422"/>
      <c r="J128" s="420"/>
      <c r="K128" s="420"/>
    </row>
    <row r="129" spans="1:11" ht="12.75" customHeight="1" x14ac:dyDescent="0.2">
      <c r="A129" s="421"/>
      <c r="B129" s="567"/>
      <c r="C129" s="567"/>
      <c r="D129" s="420"/>
      <c r="E129" s="422"/>
      <c r="F129" s="422"/>
      <c r="G129" s="422"/>
      <c r="H129" s="422"/>
      <c r="I129" s="422"/>
      <c r="J129" s="420"/>
      <c r="K129" s="420"/>
    </row>
    <row r="130" spans="1:11" ht="12.75" customHeight="1" x14ac:dyDescent="0.2">
      <c r="A130" s="421"/>
      <c r="B130" s="567"/>
      <c r="C130" s="567"/>
      <c r="D130" s="420"/>
      <c r="E130" s="422"/>
      <c r="F130" s="422"/>
      <c r="G130" s="422"/>
      <c r="H130" s="422"/>
      <c r="I130" s="422"/>
      <c r="J130" s="420"/>
      <c r="K130" s="420"/>
    </row>
    <row r="131" spans="1:11" ht="12.75" customHeight="1" x14ac:dyDescent="0.2">
      <c r="A131" s="421"/>
      <c r="B131" s="567"/>
      <c r="C131" s="567"/>
      <c r="D131" s="420"/>
      <c r="E131" s="422"/>
      <c r="F131" s="422"/>
      <c r="G131" s="422"/>
      <c r="H131" s="422"/>
      <c r="I131" s="422"/>
      <c r="J131" s="420"/>
      <c r="K131" s="420"/>
    </row>
    <row r="132" spans="1:11" ht="12.75" customHeight="1" x14ac:dyDescent="0.2">
      <c r="A132" s="421"/>
      <c r="B132" s="443"/>
      <c r="C132" s="443"/>
      <c r="D132" s="420"/>
      <c r="E132" s="569"/>
      <c r="F132" s="569"/>
      <c r="G132" s="569"/>
      <c r="H132" s="569"/>
      <c r="I132" s="569"/>
      <c r="J132" s="420"/>
      <c r="K132" s="420"/>
    </row>
    <row r="133" spans="1:11" ht="12.75" customHeight="1" thickBot="1" x14ac:dyDescent="0.25">
      <c r="A133" s="421"/>
      <c r="B133" s="568"/>
      <c r="C133" s="568"/>
      <c r="D133" s="420"/>
      <c r="E133" s="570"/>
      <c r="F133" s="570"/>
      <c r="G133" s="570"/>
      <c r="H133" s="570"/>
      <c r="I133" s="570"/>
      <c r="J133" s="420"/>
      <c r="K133" s="420"/>
    </row>
    <row r="134" spans="1:11" x14ac:dyDescent="0.2">
      <c r="A134" s="421"/>
      <c r="B134" s="564" t="s">
        <v>11</v>
      </c>
      <c r="C134" s="564"/>
      <c r="D134" s="24"/>
      <c r="E134" s="564" t="s">
        <v>332</v>
      </c>
      <c r="F134" s="564"/>
      <c r="G134" s="564"/>
      <c r="H134" s="564"/>
      <c r="I134" s="564"/>
      <c r="J134" s="420"/>
      <c r="K134" s="420"/>
    </row>
    <row r="135" spans="1:11" ht="6" customHeight="1" x14ac:dyDescent="0.2">
      <c r="A135" s="421"/>
      <c r="B135" s="527"/>
      <c r="C135" s="527"/>
      <c r="D135" s="527"/>
      <c r="E135" s="527"/>
      <c r="F135" s="527"/>
      <c r="G135" s="527"/>
      <c r="H135" s="527"/>
      <c r="I135" s="527"/>
      <c r="J135" s="527"/>
      <c r="K135" s="420"/>
    </row>
    <row r="136" spans="1:11" ht="6" customHeight="1" x14ac:dyDescent="0.2">
      <c r="A136" s="421"/>
      <c r="B136" s="527"/>
      <c r="C136" s="527"/>
      <c r="D136" s="527"/>
      <c r="E136" s="527"/>
      <c r="F136" s="527"/>
      <c r="G136" s="527"/>
      <c r="H136" s="527"/>
      <c r="I136" s="527"/>
      <c r="J136" s="527"/>
      <c r="K136" s="420"/>
    </row>
    <row r="137" spans="1:11" ht="6" customHeight="1" x14ac:dyDescent="0.2">
      <c r="A137" s="421"/>
      <c r="B137" s="527"/>
      <c r="C137" s="527"/>
      <c r="D137" s="527"/>
      <c r="E137" s="527"/>
      <c r="F137" s="527"/>
      <c r="G137" s="527"/>
      <c r="H137" s="527"/>
      <c r="I137" s="527"/>
      <c r="J137" s="527"/>
      <c r="K137" s="420"/>
    </row>
  </sheetData>
  <mergeCells count="152">
    <mergeCell ref="B127:C127"/>
    <mergeCell ref="D127:D133"/>
    <mergeCell ref="E127:I127"/>
    <mergeCell ref="B128:C128"/>
    <mergeCell ref="E128:I128"/>
    <mergeCell ref="B129:C129"/>
    <mergeCell ref="E129:I129"/>
    <mergeCell ref="B130:C130"/>
    <mergeCell ref="E130:I130"/>
    <mergeCell ref="B131:C131"/>
    <mergeCell ref="E131:I131"/>
    <mergeCell ref="B132:C133"/>
    <mergeCell ref="E132:I133"/>
    <mergeCell ref="B90:J91"/>
    <mergeCell ref="B93:I93"/>
    <mergeCell ref="J93:J134"/>
    <mergeCell ref="B94:I94"/>
    <mergeCell ref="B95:I95"/>
    <mergeCell ref="C96:I96"/>
    <mergeCell ref="B97:I97"/>
    <mergeCell ref="C98:I98"/>
    <mergeCell ref="B99:I99"/>
    <mergeCell ref="B100:C100"/>
    <mergeCell ref="F100:I100"/>
    <mergeCell ref="B101:C101"/>
    <mergeCell ref="F101:I101"/>
    <mergeCell ref="B102:C102"/>
    <mergeCell ref="F102:I102"/>
    <mergeCell ref="B103:C103"/>
    <mergeCell ref="F103:I103"/>
    <mergeCell ref="B104:C104"/>
    <mergeCell ref="F104:I104"/>
    <mergeCell ref="B105:C105"/>
    <mergeCell ref="F105:I105"/>
    <mergeCell ref="E111:F111"/>
    <mergeCell ref="G111:I111"/>
    <mergeCell ref="B112:I113"/>
    <mergeCell ref="D66:D67"/>
    <mergeCell ref="C68:D68"/>
    <mergeCell ref="C69:D69"/>
    <mergeCell ref="C70:D70"/>
    <mergeCell ref="C71:D71"/>
    <mergeCell ref="C72:D72"/>
    <mergeCell ref="C73:D73"/>
    <mergeCell ref="B88:J88"/>
    <mergeCell ref="B89:H89"/>
    <mergeCell ref="I89:J89"/>
    <mergeCell ref="C56:D56"/>
    <mergeCell ref="B58:G58"/>
    <mergeCell ref="B59:H59"/>
    <mergeCell ref="B60:H60"/>
    <mergeCell ref="I60:J60"/>
    <mergeCell ref="B61:J61"/>
    <mergeCell ref="B63:J63"/>
    <mergeCell ref="B64:J64"/>
    <mergeCell ref="B65:J65"/>
    <mergeCell ref="C78:D78"/>
    <mergeCell ref="C79:D79"/>
    <mergeCell ref="C80:D80"/>
    <mergeCell ref="C81:D81"/>
    <mergeCell ref="C83:D83"/>
    <mergeCell ref="C84:D84"/>
    <mergeCell ref="C85:D85"/>
    <mergeCell ref="A1:A137"/>
    <mergeCell ref="K1:K137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54:D54"/>
    <mergeCell ref="C55:D55"/>
    <mergeCell ref="B136:J136"/>
    <mergeCell ref="B137:J137"/>
    <mergeCell ref="B134:C134"/>
    <mergeCell ref="E134:I134"/>
    <mergeCell ref="B135:J135"/>
    <mergeCell ref="B106:C106"/>
    <mergeCell ref="F106:I106"/>
    <mergeCell ref="B107:C107"/>
    <mergeCell ref="F107:I107"/>
    <mergeCell ref="B108:C108"/>
    <mergeCell ref="F108:I108"/>
    <mergeCell ref="B109:I110"/>
    <mergeCell ref="B111:D111"/>
    <mergeCell ref="B114:I114"/>
    <mergeCell ref="B115:I115"/>
    <mergeCell ref="B116:D116"/>
    <mergeCell ref="E116:F116"/>
    <mergeCell ref="G116:I116"/>
    <mergeCell ref="B117:I118"/>
    <mergeCell ref="C119:I119"/>
    <mergeCell ref="B120:I120"/>
    <mergeCell ref="C121:I121"/>
    <mergeCell ref="B122:I123"/>
    <mergeCell ref="B124:I124"/>
    <mergeCell ref="B87:G87"/>
    <mergeCell ref="B2:J2"/>
    <mergeCell ref="B3:J3"/>
    <mergeCell ref="F4:G4"/>
    <mergeCell ref="H4:I4"/>
    <mergeCell ref="B7:J7"/>
    <mergeCell ref="B8:J8"/>
    <mergeCell ref="B30:J30"/>
    <mergeCell ref="B32:J32"/>
    <mergeCell ref="B33:J33"/>
    <mergeCell ref="B34:J34"/>
    <mergeCell ref="B35:J35"/>
    <mergeCell ref="B36:J36"/>
    <mergeCell ref="D37:D38"/>
    <mergeCell ref="B5:J5"/>
    <mergeCell ref="B11:B12"/>
    <mergeCell ref="F11:H12"/>
    <mergeCell ref="I11:I12"/>
    <mergeCell ref="J11:J12"/>
    <mergeCell ref="B6:J6"/>
    <mergeCell ref="B4:D4"/>
    <mergeCell ref="C74:D74"/>
    <mergeCell ref="C75:D75"/>
    <mergeCell ref="C77:D77"/>
    <mergeCell ref="B1:F1"/>
    <mergeCell ref="B125:I125"/>
    <mergeCell ref="B126:I126"/>
    <mergeCell ref="F25:H25"/>
    <mergeCell ref="F26:H26"/>
    <mergeCell ref="F27:H27"/>
    <mergeCell ref="F28:H28"/>
    <mergeCell ref="F29:H29"/>
    <mergeCell ref="F19:H19"/>
    <mergeCell ref="F20:H20"/>
    <mergeCell ref="F21:H21"/>
    <mergeCell ref="F22:H22"/>
    <mergeCell ref="F23:H23"/>
    <mergeCell ref="F24:H24"/>
    <mergeCell ref="I1:J1"/>
    <mergeCell ref="B9:J9"/>
    <mergeCell ref="C13:J13"/>
    <mergeCell ref="F14:H14"/>
    <mergeCell ref="F15:H15"/>
    <mergeCell ref="F16:H16"/>
    <mergeCell ref="F17:H17"/>
    <mergeCell ref="F18:H18"/>
    <mergeCell ref="B10:E10"/>
    <mergeCell ref="F10:J10"/>
  </mergeCells>
  <conditionalFormatting sqref="I68">
    <cfRule type="cellIs" dxfId="94" priority="77" operator="lessThan">
      <formula>$J68</formula>
    </cfRule>
  </conditionalFormatting>
  <conditionalFormatting sqref="J68">
    <cfRule type="cellIs" dxfId="93" priority="76" operator="lessThanOrEqual">
      <formula>$I68</formula>
    </cfRule>
  </conditionalFormatting>
  <conditionalFormatting sqref="I48:I49">
    <cfRule type="cellIs" dxfId="92" priority="68" operator="lessThan">
      <formula>$J48</formula>
    </cfRule>
  </conditionalFormatting>
  <conditionalFormatting sqref="I50">
    <cfRule type="cellIs" dxfId="91" priority="67" operator="lessThan">
      <formula>$J50</formula>
    </cfRule>
  </conditionalFormatting>
  <conditionalFormatting sqref="I51">
    <cfRule type="cellIs" dxfId="90" priority="66" operator="lessThan">
      <formula>$J51</formula>
    </cfRule>
  </conditionalFormatting>
  <conditionalFormatting sqref="I52">
    <cfRule type="cellIs" dxfId="89" priority="65" operator="lessThan">
      <formula>$J52</formula>
    </cfRule>
  </conditionalFormatting>
  <conditionalFormatting sqref="I54">
    <cfRule type="cellIs" dxfId="88" priority="64" operator="lessThan">
      <formula>$J54</formula>
    </cfRule>
  </conditionalFormatting>
  <conditionalFormatting sqref="I55">
    <cfRule type="cellIs" dxfId="87" priority="63" operator="lessThan">
      <formula>$J55</formula>
    </cfRule>
  </conditionalFormatting>
  <conditionalFormatting sqref="I56">
    <cfRule type="cellIs" dxfId="86" priority="62" operator="lessThan">
      <formula>$J56</formula>
    </cfRule>
  </conditionalFormatting>
  <conditionalFormatting sqref="I69">
    <cfRule type="cellIs" dxfId="85" priority="61" operator="lessThan">
      <formula>$J69</formula>
    </cfRule>
  </conditionalFormatting>
  <conditionalFormatting sqref="I70">
    <cfRule type="cellIs" dxfId="84" priority="60" operator="lessThan">
      <formula>$J70</formula>
    </cfRule>
  </conditionalFormatting>
  <conditionalFormatting sqref="I71">
    <cfRule type="cellIs" dxfId="83" priority="59" operator="lessThan">
      <formula>$J71</formula>
    </cfRule>
  </conditionalFormatting>
  <conditionalFormatting sqref="I72">
    <cfRule type="cellIs" dxfId="82" priority="58" operator="lessThan">
      <formula>$J72</formula>
    </cfRule>
  </conditionalFormatting>
  <conditionalFormatting sqref="I73">
    <cfRule type="cellIs" dxfId="81" priority="57" operator="lessThan">
      <formula>$J73</formula>
    </cfRule>
  </conditionalFormatting>
  <conditionalFormatting sqref="I74">
    <cfRule type="cellIs" dxfId="80" priority="56" operator="lessThan">
      <formula>$J74</formula>
    </cfRule>
  </conditionalFormatting>
  <conditionalFormatting sqref="I75">
    <cfRule type="cellIs" dxfId="79" priority="55" operator="lessThan">
      <formula>$J75</formula>
    </cfRule>
  </conditionalFormatting>
  <conditionalFormatting sqref="I77">
    <cfRule type="cellIs" dxfId="78" priority="54" operator="lessThan">
      <formula>$J77</formula>
    </cfRule>
  </conditionalFormatting>
  <conditionalFormatting sqref="I78">
    <cfRule type="cellIs" dxfId="77" priority="53" operator="lessThan">
      <formula>$J78</formula>
    </cfRule>
  </conditionalFormatting>
  <conditionalFormatting sqref="I79">
    <cfRule type="cellIs" dxfId="76" priority="52" operator="lessThan">
      <formula>$J79</formula>
    </cfRule>
  </conditionalFormatting>
  <conditionalFormatting sqref="I80">
    <cfRule type="cellIs" dxfId="75" priority="51" operator="lessThan">
      <formula>$J80</formula>
    </cfRule>
  </conditionalFormatting>
  <conditionalFormatting sqref="I81">
    <cfRule type="cellIs" dxfId="74" priority="50" operator="lessThan">
      <formula>$J81</formula>
    </cfRule>
  </conditionalFormatting>
  <conditionalFormatting sqref="I83">
    <cfRule type="cellIs" dxfId="73" priority="49" operator="lessThan">
      <formula>$J83</formula>
    </cfRule>
  </conditionalFormatting>
  <conditionalFormatting sqref="I84">
    <cfRule type="cellIs" dxfId="72" priority="48" operator="lessThan">
      <formula>$J84</formula>
    </cfRule>
  </conditionalFormatting>
  <conditionalFormatting sqref="I85">
    <cfRule type="cellIs" dxfId="71" priority="47" operator="lessThan">
      <formula>$J85</formula>
    </cfRule>
  </conditionalFormatting>
  <conditionalFormatting sqref="J48">
    <cfRule type="cellIs" dxfId="70" priority="39" operator="lessThanOrEqual">
      <formula>$I48</formula>
    </cfRule>
  </conditionalFormatting>
  <conditionalFormatting sqref="J49">
    <cfRule type="cellIs" dxfId="69" priority="38" operator="lessThanOrEqual">
      <formula>$I49</formula>
    </cfRule>
  </conditionalFormatting>
  <conditionalFormatting sqref="J50">
    <cfRule type="cellIs" dxfId="68" priority="37" operator="lessThanOrEqual">
      <formula>$I50</formula>
    </cfRule>
  </conditionalFormatting>
  <conditionalFormatting sqref="J51">
    <cfRule type="cellIs" dxfId="67" priority="36" operator="lessThanOrEqual">
      <formula>$I51</formula>
    </cfRule>
  </conditionalFormatting>
  <conditionalFormatting sqref="J52">
    <cfRule type="cellIs" dxfId="66" priority="35" operator="lessThanOrEqual">
      <formula>$I52</formula>
    </cfRule>
  </conditionalFormatting>
  <conditionalFormatting sqref="J54">
    <cfRule type="cellIs" dxfId="65" priority="34" operator="lessThanOrEqual">
      <formula>$I54</formula>
    </cfRule>
  </conditionalFormatting>
  <conditionalFormatting sqref="J55">
    <cfRule type="cellIs" dxfId="64" priority="33" operator="lessThanOrEqual">
      <formula>$I55</formula>
    </cfRule>
  </conditionalFormatting>
  <conditionalFormatting sqref="J56">
    <cfRule type="cellIs" dxfId="63" priority="32" operator="lessThanOrEqual">
      <formula>$I56</formula>
    </cfRule>
  </conditionalFormatting>
  <conditionalFormatting sqref="J69">
    <cfRule type="cellIs" dxfId="62" priority="31" operator="lessThanOrEqual">
      <formula>$I69</formula>
    </cfRule>
  </conditionalFormatting>
  <conditionalFormatting sqref="J70">
    <cfRule type="cellIs" dxfId="61" priority="30" operator="lessThanOrEqual">
      <formula>$I70</formula>
    </cfRule>
  </conditionalFormatting>
  <conditionalFormatting sqref="J71">
    <cfRule type="cellIs" dxfId="60" priority="29" operator="lessThanOrEqual">
      <formula>$I71</formula>
    </cfRule>
  </conditionalFormatting>
  <conditionalFormatting sqref="J72">
    <cfRule type="cellIs" dxfId="59" priority="28" operator="lessThanOrEqual">
      <formula>$I72</formula>
    </cfRule>
  </conditionalFormatting>
  <conditionalFormatting sqref="J73">
    <cfRule type="cellIs" dxfId="58" priority="27" operator="lessThanOrEqual">
      <formula>$I73</formula>
    </cfRule>
  </conditionalFormatting>
  <conditionalFormatting sqref="J74">
    <cfRule type="cellIs" dxfId="57" priority="26" operator="lessThanOrEqual">
      <formula>$I74</formula>
    </cfRule>
  </conditionalFormatting>
  <conditionalFormatting sqref="J75">
    <cfRule type="cellIs" dxfId="56" priority="25" operator="lessThanOrEqual">
      <formula>$I75</formula>
    </cfRule>
  </conditionalFormatting>
  <conditionalFormatting sqref="J77">
    <cfRule type="cellIs" dxfId="55" priority="24" operator="lessThanOrEqual">
      <formula>$I77</formula>
    </cfRule>
  </conditionalFormatting>
  <conditionalFormatting sqref="J78">
    <cfRule type="cellIs" dxfId="54" priority="23" operator="lessThanOrEqual">
      <formula>$I78</formula>
    </cfRule>
  </conditionalFormatting>
  <conditionalFormatting sqref="J79">
    <cfRule type="cellIs" dxfId="53" priority="22" operator="lessThanOrEqual">
      <formula>$I79</formula>
    </cfRule>
  </conditionalFormatting>
  <conditionalFormatting sqref="J80">
    <cfRule type="cellIs" dxfId="52" priority="21" operator="lessThanOrEqual">
      <formula>$I80</formula>
    </cfRule>
  </conditionalFormatting>
  <conditionalFormatting sqref="J81">
    <cfRule type="cellIs" dxfId="51" priority="20" operator="lessThanOrEqual">
      <formula>$I81</formula>
    </cfRule>
  </conditionalFormatting>
  <conditionalFormatting sqref="J83">
    <cfRule type="cellIs" dxfId="50" priority="19" operator="lessThanOrEqual">
      <formula>$I83</formula>
    </cfRule>
  </conditionalFormatting>
  <conditionalFormatting sqref="J84">
    <cfRule type="cellIs" dxfId="49" priority="18" operator="lessThanOrEqual">
      <formula>$I84</formula>
    </cfRule>
  </conditionalFormatting>
  <conditionalFormatting sqref="J85">
    <cfRule type="cellIs" dxfId="48" priority="17" operator="lessThanOrEqual">
      <formula>$I85</formula>
    </cfRule>
  </conditionalFormatting>
  <conditionalFormatting sqref="I39">
    <cfRule type="cellIs" dxfId="47" priority="16" operator="lessThan">
      <formula>$J39</formula>
    </cfRule>
  </conditionalFormatting>
  <conditionalFormatting sqref="J39">
    <cfRule type="cellIs" dxfId="46" priority="15" operator="lessThanOrEqual">
      <formula>$I39</formula>
    </cfRule>
  </conditionalFormatting>
  <conditionalFormatting sqref="J40">
    <cfRule type="cellIs" dxfId="45" priority="14" operator="lessThanOrEqual">
      <formula>$I40</formula>
    </cfRule>
  </conditionalFormatting>
  <conditionalFormatting sqref="J41">
    <cfRule type="cellIs" dxfId="44" priority="13" operator="lessThanOrEqual">
      <formula>$I41</formula>
    </cfRule>
  </conditionalFormatting>
  <conditionalFormatting sqref="J42">
    <cfRule type="cellIs" dxfId="43" priority="12" operator="lessThanOrEqual">
      <formula>$I42</formula>
    </cfRule>
  </conditionalFormatting>
  <conditionalFormatting sqref="J43">
    <cfRule type="cellIs" dxfId="42" priority="11" operator="lessThanOrEqual">
      <formula>$I43</formula>
    </cfRule>
  </conditionalFormatting>
  <conditionalFormatting sqref="J44">
    <cfRule type="cellIs" dxfId="41" priority="10" operator="lessThanOrEqual">
      <formula>$I44</formula>
    </cfRule>
  </conditionalFormatting>
  <conditionalFormatting sqref="J45">
    <cfRule type="cellIs" dxfId="40" priority="9" operator="lessThanOrEqual">
      <formula>$I45</formula>
    </cfRule>
  </conditionalFormatting>
  <conditionalFormatting sqref="J46">
    <cfRule type="cellIs" dxfId="39" priority="8" operator="lessThanOrEqual">
      <formula>$I46</formula>
    </cfRule>
  </conditionalFormatting>
  <conditionalFormatting sqref="I40">
    <cfRule type="cellIs" dxfId="38" priority="7" operator="lessThan">
      <formula>$J40</formula>
    </cfRule>
  </conditionalFormatting>
  <conditionalFormatting sqref="I41">
    <cfRule type="cellIs" dxfId="37" priority="6" operator="lessThan">
      <formula>$J41</formula>
    </cfRule>
  </conditionalFormatting>
  <conditionalFormatting sqref="I42">
    <cfRule type="cellIs" dxfId="36" priority="5" operator="lessThan">
      <formula>$J42</formula>
    </cfRule>
  </conditionalFormatting>
  <conditionalFormatting sqref="I43">
    <cfRule type="cellIs" dxfId="35" priority="4" operator="lessThan">
      <formula>$J43</formula>
    </cfRule>
  </conditionalFormatting>
  <conditionalFormatting sqref="I44">
    <cfRule type="cellIs" dxfId="34" priority="3" operator="lessThan">
      <formula>$J44</formula>
    </cfRule>
  </conditionalFormatting>
  <conditionalFormatting sqref="I45">
    <cfRule type="cellIs" dxfId="33" priority="2" operator="lessThan">
      <formula>$J45</formula>
    </cfRule>
  </conditionalFormatting>
  <conditionalFormatting sqref="I46">
    <cfRule type="cellIs" dxfId="32" priority="1" operator="lessThan">
      <formula>$J46</formula>
    </cfRule>
  </conditionalFormatting>
  <pageMargins left="0.7" right="0.7" top="0.78740157499999996" bottom="0.78740157499999996" header="0.3" footer="0.3"/>
  <pageSetup paperSize="9" scale="64" orientation="portrait" r:id="rId1"/>
  <rowBreaks count="2" manualBreakCount="2">
    <brk id="61" max="10" man="1"/>
    <brk id="135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F2A-9815-4F65-A093-974199AAA309}">
  <sheetPr>
    <tabColor rgb="FFFFC000"/>
  </sheetPr>
  <dimension ref="A1:T108"/>
  <sheetViews>
    <sheetView zoomScaleNormal="100" workbookViewId="0">
      <selection activeCell="E4" sqref="E4"/>
    </sheetView>
  </sheetViews>
  <sheetFormatPr baseColWidth="10" defaultRowHeight="12.75" x14ac:dyDescent="0.2"/>
  <cols>
    <col min="1" max="1" width="1.28515625" customWidth="1"/>
    <col min="2" max="2" width="7" customWidth="1"/>
    <col min="3" max="5" width="20.7109375" customWidth="1"/>
    <col min="6" max="8" width="10.140625" customWidth="1"/>
    <col min="9" max="10" width="18.42578125" customWidth="1"/>
    <col min="11" max="11" width="1.28515625" customWidth="1"/>
    <col min="256" max="256" width="3.7109375" customWidth="1"/>
    <col min="257" max="257" width="35.7109375" customWidth="1"/>
    <col min="258" max="258" width="18.7109375" customWidth="1"/>
    <col min="259" max="259" width="7.7109375" customWidth="1"/>
    <col min="260" max="260" width="11.7109375" customWidth="1"/>
    <col min="261" max="261" width="10.7109375" customWidth="1"/>
    <col min="262" max="263" width="17.7109375" customWidth="1"/>
    <col min="512" max="512" width="3.7109375" customWidth="1"/>
    <col min="513" max="513" width="35.7109375" customWidth="1"/>
    <col min="514" max="514" width="18.7109375" customWidth="1"/>
    <col min="515" max="515" width="7.7109375" customWidth="1"/>
    <col min="516" max="516" width="11.7109375" customWidth="1"/>
    <col min="517" max="517" width="10.7109375" customWidth="1"/>
    <col min="518" max="519" width="17.7109375" customWidth="1"/>
    <col min="768" max="768" width="3.7109375" customWidth="1"/>
    <col min="769" max="769" width="35.7109375" customWidth="1"/>
    <col min="770" max="770" width="18.7109375" customWidth="1"/>
    <col min="771" max="771" width="7.7109375" customWidth="1"/>
    <col min="772" max="772" width="11.7109375" customWidth="1"/>
    <col min="773" max="773" width="10.7109375" customWidth="1"/>
    <col min="774" max="775" width="17.7109375" customWidth="1"/>
    <col min="1024" max="1024" width="3.7109375" customWidth="1"/>
    <col min="1025" max="1025" width="35.7109375" customWidth="1"/>
    <col min="1026" max="1026" width="18.7109375" customWidth="1"/>
    <col min="1027" max="1027" width="7.7109375" customWidth="1"/>
    <col min="1028" max="1028" width="11.7109375" customWidth="1"/>
    <col min="1029" max="1029" width="10.7109375" customWidth="1"/>
    <col min="1030" max="1031" width="17.7109375" customWidth="1"/>
    <col min="1280" max="1280" width="3.7109375" customWidth="1"/>
    <col min="1281" max="1281" width="35.7109375" customWidth="1"/>
    <col min="1282" max="1282" width="18.7109375" customWidth="1"/>
    <col min="1283" max="1283" width="7.7109375" customWidth="1"/>
    <col min="1284" max="1284" width="11.7109375" customWidth="1"/>
    <col min="1285" max="1285" width="10.7109375" customWidth="1"/>
    <col min="1286" max="1287" width="17.7109375" customWidth="1"/>
    <col min="1536" max="1536" width="3.7109375" customWidth="1"/>
    <col min="1537" max="1537" width="35.7109375" customWidth="1"/>
    <col min="1538" max="1538" width="18.7109375" customWidth="1"/>
    <col min="1539" max="1539" width="7.7109375" customWidth="1"/>
    <col min="1540" max="1540" width="11.7109375" customWidth="1"/>
    <col min="1541" max="1541" width="10.7109375" customWidth="1"/>
    <col min="1542" max="1543" width="17.7109375" customWidth="1"/>
    <col min="1792" max="1792" width="3.7109375" customWidth="1"/>
    <col min="1793" max="1793" width="35.7109375" customWidth="1"/>
    <col min="1794" max="1794" width="18.7109375" customWidth="1"/>
    <col min="1795" max="1795" width="7.7109375" customWidth="1"/>
    <col min="1796" max="1796" width="11.7109375" customWidth="1"/>
    <col min="1797" max="1797" width="10.7109375" customWidth="1"/>
    <col min="1798" max="1799" width="17.7109375" customWidth="1"/>
    <col min="2048" max="2048" width="3.7109375" customWidth="1"/>
    <col min="2049" max="2049" width="35.7109375" customWidth="1"/>
    <col min="2050" max="2050" width="18.7109375" customWidth="1"/>
    <col min="2051" max="2051" width="7.7109375" customWidth="1"/>
    <col min="2052" max="2052" width="11.7109375" customWidth="1"/>
    <col min="2053" max="2053" width="10.7109375" customWidth="1"/>
    <col min="2054" max="2055" width="17.7109375" customWidth="1"/>
    <col min="2304" max="2304" width="3.7109375" customWidth="1"/>
    <col min="2305" max="2305" width="35.7109375" customWidth="1"/>
    <col min="2306" max="2306" width="18.7109375" customWidth="1"/>
    <col min="2307" max="2307" width="7.7109375" customWidth="1"/>
    <col min="2308" max="2308" width="11.7109375" customWidth="1"/>
    <col min="2309" max="2309" width="10.7109375" customWidth="1"/>
    <col min="2310" max="2311" width="17.7109375" customWidth="1"/>
    <col min="2560" max="2560" width="3.7109375" customWidth="1"/>
    <col min="2561" max="2561" width="35.7109375" customWidth="1"/>
    <col min="2562" max="2562" width="18.7109375" customWidth="1"/>
    <col min="2563" max="2563" width="7.7109375" customWidth="1"/>
    <col min="2564" max="2564" width="11.7109375" customWidth="1"/>
    <col min="2565" max="2565" width="10.7109375" customWidth="1"/>
    <col min="2566" max="2567" width="17.7109375" customWidth="1"/>
    <col min="2816" max="2816" width="3.7109375" customWidth="1"/>
    <col min="2817" max="2817" width="35.7109375" customWidth="1"/>
    <col min="2818" max="2818" width="18.7109375" customWidth="1"/>
    <col min="2819" max="2819" width="7.7109375" customWidth="1"/>
    <col min="2820" max="2820" width="11.7109375" customWidth="1"/>
    <col min="2821" max="2821" width="10.7109375" customWidth="1"/>
    <col min="2822" max="2823" width="17.7109375" customWidth="1"/>
    <col min="3072" max="3072" width="3.7109375" customWidth="1"/>
    <col min="3073" max="3073" width="35.7109375" customWidth="1"/>
    <col min="3074" max="3074" width="18.7109375" customWidth="1"/>
    <col min="3075" max="3075" width="7.7109375" customWidth="1"/>
    <col min="3076" max="3076" width="11.7109375" customWidth="1"/>
    <col min="3077" max="3077" width="10.7109375" customWidth="1"/>
    <col min="3078" max="3079" width="17.7109375" customWidth="1"/>
    <col min="3328" max="3328" width="3.7109375" customWidth="1"/>
    <col min="3329" max="3329" width="35.7109375" customWidth="1"/>
    <col min="3330" max="3330" width="18.7109375" customWidth="1"/>
    <col min="3331" max="3331" width="7.7109375" customWidth="1"/>
    <col min="3332" max="3332" width="11.7109375" customWidth="1"/>
    <col min="3333" max="3333" width="10.7109375" customWidth="1"/>
    <col min="3334" max="3335" width="17.7109375" customWidth="1"/>
    <col min="3584" max="3584" width="3.7109375" customWidth="1"/>
    <col min="3585" max="3585" width="35.7109375" customWidth="1"/>
    <col min="3586" max="3586" width="18.7109375" customWidth="1"/>
    <col min="3587" max="3587" width="7.7109375" customWidth="1"/>
    <col min="3588" max="3588" width="11.7109375" customWidth="1"/>
    <col min="3589" max="3589" width="10.7109375" customWidth="1"/>
    <col min="3590" max="3591" width="17.7109375" customWidth="1"/>
    <col min="3840" max="3840" width="3.7109375" customWidth="1"/>
    <col min="3841" max="3841" width="35.7109375" customWidth="1"/>
    <col min="3842" max="3842" width="18.7109375" customWidth="1"/>
    <col min="3843" max="3843" width="7.7109375" customWidth="1"/>
    <col min="3844" max="3844" width="11.7109375" customWidth="1"/>
    <col min="3845" max="3845" width="10.7109375" customWidth="1"/>
    <col min="3846" max="3847" width="17.7109375" customWidth="1"/>
    <col min="4096" max="4096" width="3.7109375" customWidth="1"/>
    <col min="4097" max="4097" width="35.7109375" customWidth="1"/>
    <col min="4098" max="4098" width="18.7109375" customWidth="1"/>
    <col min="4099" max="4099" width="7.7109375" customWidth="1"/>
    <col min="4100" max="4100" width="11.7109375" customWidth="1"/>
    <col min="4101" max="4101" width="10.7109375" customWidth="1"/>
    <col min="4102" max="4103" width="17.7109375" customWidth="1"/>
    <col min="4352" max="4352" width="3.7109375" customWidth="1"/>
    <col min="4353" max="4353" width="35.7109375" customWidth="1"/>
    <col min="4354" max="4354" width="18.7109375" customWidth="1"/>
    <col min="4355" max="4355" width="7.7109375" customWidth="1"/>
    <col min="4356" max="4356" width="11.7109375" customWidth="1"/>
    <col min="4357" max="4357" width="10.7109375" customWidth="1"/>
    <col min="4358" max="4359" width="17.7109375" customWidth="1"/>
    <col min="4608" max="4608" width="3.7109375" customWidth="1"/>
    <col min="4609" max="4609" width="35.7109375" customWidth="1"/>
    <col min="4610" max="4610" width="18.7109375" customWidth="1"/>
    <col min="4611" max="4611" width="7.7109375" customWidth="1"/>
    <col min="4612" max="4612" width="11.7109375" customWidth="1"/>
    <col min="4613" max="4613" width="10.7109375" customWidth="1"/>
    <col min="4614" max="4615" width="17.7109375" customWidth="1"/>
    <col min="4864" max="4864" width="3.7109375" customWidth="1"/>
    <col min="4865" max="4865" width="35.7109375" customWidth="1"/>
    <col min="4866" max="4866" width="18.7109375" customWidth="1"/>
    <col min="4867" max="4867" width="7.7109375" customWidth="1"/>
    <col min="4868" max="4868" width="11.7109375" customWidth="1"/>
    <col min="4869" max="4869" width="10.7109375" customWidth="1"/>
    <col min="4870" max="4871" width="17.7109375" customWidth="1"/>
    <col min="5120" max="5120" width="3.7109375" customWidth="1"/>
    <col min="5121" max="5121" width="35.7109375" customWidth="1"/>
    <col min="5122" max="5122" width="18.7109375" customWidth="1"/>
    <col min="5123" max="5123" width="7.7109375" customWidth="1"/>
    <col min="5124" max="5124" width="11.7109375" customWidth="1"/>
    <col min="5125" max="5125" width="10.7109375" customWidth="1"/>
    <col min="5126" max="5127" width="17.7109375" customWidth="1"/>
    <col min="5376" max="5376" width="3.7109375" customWidth="1"/>
    <col min="5377" max="5377" width="35.7109375" customWidth="1"/>
    <col min="5378" max="5378" width="18.7109375" customWidth="1"/>
    <col min="5379" max="5379" width="7.7109375" customWidth="1"/>
    <col min="5380" max="5380" width="11.7109375" customWidth="1"/>
    <col min="5381" max="5381" width="10.7109375" customWidth="1"/>
    <col min="5382" max="5383" width="17.7109375" customWidth="1"/>
    <col min="5632" max="5632" width="3.7109375" customWidth="1"/>
    <col min="5633" max="5633" width="35.7109375" customWidth="1"/>
    <col min="5634" max="5634" width="18.7109375" customWidth="1"/>
    <col min="5635" max="5635" width="7.7109375" customWidth="1"/>
    <col min="5636" max="5636" width="11.7109375" customWidth="1"/>
    <col min="5637" max="5637" width="10.7109375" customWidth="1"/>
    <col min="5638" max="5639" width="17.7109375" customWidth="1"/>
    <col min="5888" max="5888" width="3.7109375" customWidth="1"/>
    <col min="5889" max="5889" width="35.7109375" customWidth="1"/>
    <col min="5890" max="5890" width="18.7109375" customWidth="1"/>
    <col min="5891" max="5891" width="7.7109375" customWidth="1"/>
    <col min="5892" max="5892" width="11.7109375" customWidth="1"/>
    <col min="5893" max="5893" width="10.7109375" customWidth="1"/>
    <col min="5894" max="5895" width="17.7109375" customWidth="1"/>
    <col min="6144" max="6144" width="3.7109375" customWidth="1"/>
    <col min="6145" max="6145" width="35.7109375" customWidth="1"/>
    <col min="6146" max="6146" width="18.7109375" customWidth="1"/>
    <col min="6147" max="6147" width="7.7109375" customWidth="1"/>
    <col min="6148" max="6148" width="11.7109375" customWidth="1"/>
    <col min="6149" max="6149" width="10.7109375" customWidth="1"/>
    <col min="6150" max="6151" width="17.7109375" customWidth="1"/>
    <col min="6400" max="6400" width="3.7109375" customWidth="1"/>
    <col min="6401" max="6401" width="35.7109375" customWidth="1"/>
    <col min="6402" max="6402" width="18.7109375" customWidth="1"/>
    <col min="6403" max="6403" width="7.7109375" customWidth="1"/>
    <col min="6404" max="6404" width="11.7109375" customWidth="1"/>
    <col min="6405" max="6405" width="10.7109375" customWidth="1"/>
    <col min="6406" max="6407" width="17.7109375" customWidth="1"/>
    <col min="6656" max="6656" width="3.7109375" customWidth="1"/>
    <col min="6657" max="6657" width="35.7109375" customWidth="1"/>
    <col min="6658" max="6658" width="18.7109375" customWidth="1"/>
    <col min="6659" max="6659" width="7.7109375" customWidth="1"/>
    <col min="6660" max="6660" width="11.7109375" customWidth="1"/>
    <col min="6661" max="6661" width="10.7109375" customWidth="1"/>
    <col min="6662" max="6663" width="17.7109375" customWidth="1"/>
    <col min="6912" max="6912" width="3.7109375" customWidth="1"/>
    <col min="6913" max="6913" width="35.7109375" customWidth="1"/>
    <col min="6914" max="6914" width="18.7109375" customWidth="1"/>
    <col min="6915" max="6915" width="7.7109375" customWidth="1"/>
    <col min="6916" max="6916" width="11.7109375" customWidth="1"/>
    <col min="6917" max="6917" width="10.7109375" customWidth="1"/>
    <col min="6918" max="6919" width="17.7109375" customWidth="1"/>
    <col min="7168" max="7168" width="3.7109375" customWidth="1"/>
    <col min="7169" max="7169" width="35.7109375" customWidth="1"/>
    <col min="7170" max="7170" width="18.7109375" customWidth="1"/>
    <col min="7171" max="7171" width="7.7109375" customWidth="1"/>
    <col min="7172" max="7172" width="11.7109375" customWidth="1"/>
    <col min="7173" max="7173" width="10.7109375" customWidth="1"/>
    <col min="7174" max="7175" width="17.7109375" customWidth="1"/>
    <col min="7424" max="7424" width="3.7109375" customWidth="1"/>
    <col min="7425" max="7425" width="35.7109375" customWidth="1"/>
    <col min="7426" max="7426" width="18.7109375" customWidth="1"/>
    <col min="7427" max="7427" width="7.7109375" customWidth="1"/>
    <col min="7428" max="7428" width="11.7109375" customWidth="1"/>
    <col min="7429" max="7429" width="10.7109375" customWidth="1"/>
    <col min="7430" max="7431" width="17.7109375" customWidth="1"/>
    <col min="7680" max="7680" width="3.7109375" customWidth="1"/>
    <col min="7681" max="7681" width="35.7109375" customWidth="1"/>
    <col min="7682" max="7682" width="18.7109375" customWidth="1"/>
    <col min="7683" max="7683" width="7.7109375" customWidth="1"/>
    <col min="7684" max="7684" width="11.7109375" customWidth="1"/>
    <col min="7685" max="7685" width="10.7109375" customWidth="1"/>
    <col min="7686" max="7687" width="17.7109375" customWidth="1"/>
    <col min="7936" max="7936" width="3.7109375" customWidth="1"/>
    <col min="7937" max="7937" width="35.7109375" customWidth="1"/>
    <col min="7938" max="7938" width="18.7109375" customWidth="1"/>
    <col min="7939" max="7939" width="7.7109375" customWidth="1"/>
    <col min="7940" max="7940" width="11.7109375" customWidth="1"/>
    <col min="7941" max="7941" width="10.7109375" customWidth="1"/>
    <col min="7942" max="7943" width="17.7109375" customWidth="1"/>
    <col min="8192" max="8192" width="3.7109375" customWidth="1"/>
    <col min="8193" max="8193" width="35.7109375" customWidth="1"/>
    <col min="8194" max="8194" width="18.7109375" customWidth="1"/>
    <col min="8195" max="8195" width="7.7109375" customWidth="1"/>
    <col min="8196" max="8196" width="11.7109375" customWidth="1"/>
    <col min="8197" max="8197" width="10.7109375" customWidth="1"/>
    <col min="8198" max="8199" width="17.7109375" customWidth="1"/>
    <col min="8448" max="8448" width="3.7109375" customWidth="1"/>
    <col min="8449" max="8449" width="35.7109375" customWidth="1"/>
    <col min="8450" max="8450" width="18.7109375" customWidth="1"/>
    <col min="8451" max="8451" width="7.7109375" customWidth="1"/>
    <col min="8452" max="8452" width="11.7109375" customWidth="1"/>
    <col min="8453" max="8453" width="10.7109375" customWidth="1"/>
    <col min="8454" max="8455" width="17.7109375" customWidth="1"/>
    <col min="8704" max="8704" width="3.7109375" customWidth="1"/>
    <col min="8705" max="8705" width="35.7109375" customWidth="1"/>
    <col min="8706" max="8706" width="18.7109375" customWidth="1"/>
    <col min="8707" max="8707" width="7.7109375" customWidth="1"/>
    <col min="8708" max="8708" width="11.7109375" customWidth="1"/>
    <col min="8709" max="8709" width="10.7109375" customWidth="1"/>
    <col min="8710" max="8711" width="17.7109375" customWidth="1"/>
    <col min="8960" max="8960" width="3.7109375" customWidth="1"/>
    <col min="8961" max="8961" width="35.7109375" customWidth="1"/>
    <col min="8962" max="8962" width="18.7109375" customWidth="1"/>
    <col min="8963" max="8963" width="7.7109375" customWidth="1"/>
    <col min="8964" max="8964" width="11.7109375" customWidth="1"/>
    <col min="8965" max="8965" width="10.7109375" customWidth="1"/>
    <col min="8966" max="8967" width="17.7109375" customWidth="1"/>
    <col min="9216" max="9216" width="3.7109375" customWidth="1"/>
    <col min="9217" max="9217" width="35.7109375" customWidth="1"/>
    <col min="9218" max="9218" width="18.7109375" customWidth="1"/>
    <col min="9219" max="9219" width="7.7109375" customWidth="1"/>
    <col min="9220" max="9220" width="11.7109375" customWidth="1"/>
    <col min="9221" max="9221" width="10.7109375" customWidth="1"/>
    <col min="9222" max="9223" width="17.7109375" customWidth="1"/>
    <col min="9472" max="9472" width="3.7109375" customWidth="1"/>
    <col min="9473" max="9473" width="35.7109375" customWidth="1"/>
    <col min="9474" max="9474" width="18.7109375" customWidth="1"/>
    <col min="9475" max="9475" width="7.7109375" customWidth="1"/>
    <col min="9476" max="9476" width="11.7109375" customWidth="1"/>
    <col min="9477" max="9477" width="10.7109375" customWidth="1"/>
    <col min="9478" max="9479" width="17.7109375" customWidth="1"/>
    <col min="9728" max="9728" width="3.7109375" customWidth="1"/>
    <col min="9729" max="9729" width="35.7109375" customWidth="1"/>
    <col min="9730" max="9730" width="18.7109375" customWidth="1"/>
    <col min="9731" max="9731" width="7.7109375" customWidth="1"/>
    <col min="9732" max="9732" width="11.7109375" customWidth="1"/>
    <col min="9733" max="9733" width="10.7109375" customWidth="1"/>
    <col min="9734" max="9735" width="17.7109375" customWidth="1"/>
    <col min="9984" max="9984" width="3.7109375" customWidth="1"/>
    <col min="9985" max="9985" width="35.7109375" customWidth="1"/>
    <col min="9986" max="9986" width="18.7109375" customWidth="1"/>
    <col min="9987" max="9987" width="7.7109375" customWidth="1"/>
    <col min="9988" max="9988" width="11.7109375" customWidth="1"/>
    <col min="9989" max="9989" width="10.7109375" customWidth="1"/>
    <col min="9990" max="9991" width="17.7109375" customWidth="1"/>
    <col min="10240" max="10240" width="3.7109375" customWidth="1"/>
    <col min="10241" max="10241" width="35.7109375" customWidth="1"/>
    <col min="10242" max="10242" width="18.7109375" customWidth="1"/>
    <col min="10243" max="10243" width="7.7109375" customWidth="1"/>
    <col min="10244" max="10244" width="11.7109375" customWidth="1"/>
    <col min="10245" max="10245" width="10.7109375" customWidth="1"/>
    <col min="10246" max="10247" width="17.7109375" customWidth="1"/>
    <col min="10496" max="10496" width="3.7109375" customWidth="1"/>
    <col min="10497" max="10497" width="35.7109375" customWidth="1"/>
    <col min="10498" max="10498" width="18.7109375" customWidth="1"/>
    <col min="10499" max="10499" width="7.7109375" customWidth="1"/>
    <col min="10500" max="10500" width="11.7109375" customWidth="1"/>
    <col min="10501" max="10501" width="10.7109375" customWidth="1"/>
    <col min="10502" max="10503" width="17.7109375" customWidth="1"/>
    <col min="10752" max="10752" width="3.7109375" customWidth="1"/>
    <col min="10753" max="10753" width="35.7109375" customWidth="1"/>
    <col min="10754" max="10754" width="18.7109375" customWidth="1"/>
    <col min="10755" max="10755" width="7.7109375" customWidth="1"/>
    <col min="10756" max="10756" width="11.7109375" customWidth="1"/>
    <col min="10757" max="10757" width="10.7109375" customWidth="1"/>
    <col min="10758" max="10759" width="17.7109375" customWidth="1"/>
    <col min="11008" max="11008" width="3.7109375" customWidth="1"/>
    <col min="11009" max="11009" width="35.7109375" customWidth="1"/>
    <col min="11010" max="11010" width="18.7109375" customWidth="1"/>
    <col min="11011" max="11011" width="7.7109375" customWidth="1"/>
    <col min="11012" max="11012" width="11.7109375" customWidth="1"/>
    <col min="11013" max="11013" width="10.7109375" customWidth="1"/>
    <col min="11014" max="11015" width="17.7109375" customWidth="1"/>
    <col min="11264" max="11264" width="3.7109375" customWidth="1"/>
    <col min="11265" max="11265" width="35.7109375" customWidth="1"/>
    <col min="11266" max="11266" width="18.7109375" customWidth="1"/>
    <col min="11267" max="11267" width="7.7109375" customWidth="1"/>
    <col min="11268" max="11268" width="11.7109375" customWidth="1"/>
    <col min="11269" max="11269" width="10.7109375" customWidth="1"/>
    <col min="11270" max="11271" width="17.7109375" customWidth="1"/>
    <col min="11520" max="11520" width="3.7109375" customWidth="1"/>
    <col min="11521" max="11521" width="35.7109375" customWidth="1"/>
    <col min="11522" max="11522" width="18.7109375" customWidth="1"/>
    <col min="11523" max="11523" width="7.7109375" customWidth="1"/>
    <col min="11524" max="11524" width="11.7109375" customWidth="1"/>
    <col min="11525" max="11525" width="10.7109375" customWidth="1"/>
    <col min="11526" max="11527" width="17.7109375" customWidth="1"/>
    <col min="11776" max="11776" width="3.7109375" customWidth="1"/>
    <col min="11777" max="11777" width="35.7109375" customWidth="1"/>
    <col min="11778" max="11778" width="18.7109375" customWidth="1"/>
    <col min="11779" max="11779" width="7.7109375" customWidth="1"/>
    <col min="11780" max="11780" width="11.7109375" customWidth="1"/>
    <col min="11781" max="11781" width="10.7109375" customWidth="1"/>
    <col min="11782" max="11783" width="17.7109375" customWidth="1"/>
    <col min="12032" max="12032" width="3.7109375" customWidth="1"/>
    <col min="12033" max="12033" width="35.7109375" customWidth="1"/>
    <col min="12034" max="12034" width="18.7109375" customWidth="1"/>
    <col min="12035" max="12035" width="7.7109375" customWidth="1"/>
    <col min="12036" max="12036" width="11.7109375" customWidth="1"/>
    <col min="12037" max="12037" width="10.7109375" customWidth="1"/>
    <col min="12038" max="12039" width="17.7109375" customWidth="1"/>
    <col min="12288" max="12288" width="3.7109375" customWidth="1"/>
    <col min="12289" max="12289" width="35.7109375" customWidth="1"/>
    <col min="12290" max="12290" width="18.7109375" customWidth="1"/>
    <col min="12291" max="12291" width="7.7109375" customWidth="1"/>
    <col min="12292" max="12292" width="11.7109375" customWidth="1"/>
    <col min="12293" max="12293" width="10.7109375" customWidth="1"/>
    <col min="12294" max="12295" width="17.7109375" customWidth="1"/>
    <col min="12544" max="12544" width="3.7109375" customWidth="1"/>
    <col min="12545" max="12545" width="35.7109375" customWidth="1"/>
    <col min="12546" max="12546" width="18.7109375" customWidth="1"/>
    <col min="12547" max="12547" width="7.7109375" customWidth="1"/>
    <col min="12548" max="12548" width="11.7109375" customWidth="1"/>
    <col min="12549" max="12549" width="10.7109375" customWidth="1"/>
    <col min="12550" max="12551" width="17.7109375" customWidth="1"/>
    <col min="12800" max="12800" width="3.7109375" customWidth="1"/>
    <col min="12801" max="12801" width="35.7109375" customWidth="1"/>
    <col min="12802" max="12802" width="18.7109375" customWidth="1"/>
    <col min="12803" max="12803" width="7.7109375" customWidth="1"/>
    <col min="12804" max="12804" width="11.7109375" customWidth="1"/>
    <col min="12805" max="12805" width="10.7109375" customWidth="1"/>
    <col min="12806" max="12807" width="17.7109375" customWidth="1"/>
    <col min="13056" max="13056" width="3.7109375" customWidth="1"/>
    <col min="13057" max="13057" width="35.7109375" customWidth="1"/>
    <col min="13058" max="13058" width="18.7109375" customWidth="1"/>
    <col min="13059" max="13059" width="7.7109375" customWidth="1"/>
    <col min="13060" max="13060" width="11.7109375" customWidth="1"/>
    <col min="13061" max="13061" width="10.7109375" customWidth="1"/>
    <col min="13062" max="13063" width="17.7109375" customWidth="1"/>
    <col min="13312" max="13312" width="3.7109375" customWidth="1"/>
    <col min="13313" max="13313" width="35.7109375" customWidth="1"/>
    <col min="13314" max="13314" width="18.7109375" customWidth="1"/>
    <col min="13315" max="13315" width="7.7109375" customWidth="1"/>
    <col min="13316" max="13316" width="11.7109375" customWidth="1"/>
    <col min="13317" max="13317" width="10.7109375" customWidth="1"/>
    <col min="13318" max="13319" width="17.7109375" customWidth="1"/>
    <col min="13568" max="13568" width="3.7109375" customWidth="1"/>
    <col min="13569" max="13569" width="35.7109375" customWidth="1"/>
    <col min="13570" max="13570" width="18.7109375" customWidth="1"/>
    <col min="13571" max="13571" width="7.7109375" customWidth="1"/>
    <col min="13572" max="13572" width="11.7109375" customWidth="1"/>
    <col min="13573" max="13573" width="10.7109375" customWidth="1"/>
    <col min="13574" max="13575" width="17.7109375" customWidth="1"/>
    <col min="13824" max="13824" width="3.7109375" customWidth="1"/>
    <col min="13825" max="13825" width="35.7109375" customWidth="1"/>
    <col min="13826" max="13826" width="18.7109375" customWidth="1"/>
    <col min="13827" max="13827" width="7.7109375" customWidth="1"/>
    <col min="13828" max="13828" width="11.7109375" customWidth="1"/>
    <col min="13829" max="13829" width="10.7109375" customWidth="1"/>
    <col min="13830" max="13831" width="17.7109375" customWidth="1"/>
    <col min="14080" max="14080" width="3.7109375" customWidth="1"/>
    <col min="14081" max="14081" width="35.7109375" customWidth="1"/>
    <col min="14082" max="14082" width="18.7109375" customWidth="1"/>
    <col min="14083" max="14083" width="7.7109375" customWidth="1"/>
    <col min="14084" max="14084" width="11.7109375" customWidth="1"/>
    <col min="14085" max="14085" width="10.7109375" customWidth="1"/>
    <col min="14086" max="14087" width="17.7109375" customWidth="1"/>
    <col min="14336" max="14336" width="3.7109375" customWidth="1"/>
    <col min="14337" max="14337" width="35.7109375" customWidth="1"/>
    <col min="14338" max="14338" width="18.7109375" customWidth="1"/>
    <col min="14339" max="14339" width="7.7109375" customWidth="1"/>
    <col min="14340" max="14340" width="11.7109375" customWidth="1"/>
    <col min="14341" max="14341" width="10.7109375" customWidth="1"/>
    <col min="14342" max="14343" width="17.7109375" customWidth="1"/>
    <col min="14592" max="14592" width="3.7109375" customWidth="1"/>
    <col min="14593" max="14593" width="35.7109375" customWidth="1"/>
    <col min="14594" max="14594" width="18.7109375" customWidth="1"/>
    <col min="14595" max="14595" width="7.7109375" customWidth="1"/>
    <col min="14596" max="14596" width="11.7109375" customWidth="1"/>
    <col min="14597" max="14597" width="10.7109375" customWidth="1"/>
    <col min="14598" max="14599" width="17.7109375" customWidth="1"/>
    <col min="14848" max="14848" width="3.7109375" customWidth="1"/>
    <col min="14849" max="14849" width="35.7109375" customWidth="1"/>
    <col min="14850" max="14850" width="18.7109375" customWidth="1"/>
    <col min="14851" max="14851" width="7.7109375" customWidth="1"/>
    <col min="14852" max="14852" width="11.7109375" customWidth="1"/>
    <col min="14853" max="14853" width="10.7109375" customWidth="1"/>
    <col min="14854" max="14855" width="17.7109375" customWidth="1"/>
    <col min="15104" max="15104" width="3.7109375" customWidth="1"/>
    <col min="15105" max="15105" width="35.7109375" customWidth="1"/>
    <col min="15106" max="15106" width="18.7109375" customWidth="1"/>
    <col min="15107" max="15107" width="7.7109375" customWidth="1"/>
    <col min="15108" max="15108" width="11.7109375" customWidth="1"/>
    <col min="15109" max="15109" width="10.7109375" customWidth="1"/>
    <col min="15110" max="15111" width="17.7109375" customWidth="1"/>
    <col min="15360" max="15360" width="3.7109375" customWidth="1"/>
    <col min="15361" max="15361" width="35.7109375" customWidth="1"/>
    <col min="15362" max="15362" width="18.7109375" customWidth="1"/>
    <col min="15363" max="15363" width="7.7109375" customWidth="1"/>
    <col min="15364" max="15364" width="11.7109375" customWidth="1"/>
    <col min="15365" max="15365" width="10.7109375" customWidth="1"/>
    <col min="15366" max="15367" width="17.7109375" customWidth="1"/>
    <col min="15616" max="15616" width="3.7109375" customWidth="1"/>
    <col min="15617" max="15617" width="35.7109375" customWidth="1"/>
    <col min="15618" max="15618" width="18.7109375" customWidth="1"/>
    <col min="15619" max="15619" width="7.7109375" customWidth="1"/>
    <col min="15620" max="15620" width="11.7109375" customWidth="1"/>
    <col min="15621" max="15621" width="10.7109375" customWidth="1"/>
    <col min="15622" max="15623" width="17.7109375" customWidth="1"/>
    <col min="15872" max="15872" width="3.7109375" customWidth="1"/>
    <col min="15873" max="15873" width="35.7109375" customWidth="1"/>
    <col min="15874" max="15874" width="18.7109375" customWidth="1"/>
    <col min="15875" max="15875" width="7.7109375" customWidth="1"/>
    <col min="15876" max="15876" width="11.7109375" customWidth="1"/>
    <col min="15877" max="15877" width="10.7109375" customWidth="1"/>
    <col min="15878" max="15879" width="17.7109375" customWidth="1"/>
    <col min="16128" max="16128" width="3.7109375" customWidth="1"/>
    <col min="16129" max="16129" width="35.7109375" customWidth="1"/>
    <col min="16130" max="16130" width="18.7109375" customWidth="1"/>
    <col min="16131" max="16131" width="7.7109375" customWidth="1"/>
    <col min="16132" max="16132" width="11.7109375" customWidth="1"/>
    <col min="16133" max="16133" width="10.7109375" customWidth="1"/>
    <col min="16134" max="16135" width="17.7109375" customWidth="1"/>
  </cols>
  <sheetData>
    <row r="1" spans="1:20" ht="20.25" x14ac:dyDescent="0.3">
      <c r="A1" s="421"/>
      <c r="B1" s="383" t="s">
        <v>331</v>
      </c>
      <c r="C1" s="383"/>
      <c r="D1" s="383"/>
      <c r="E1" s="383"/>
      <c r="F1" s="383"/>
      <c r="G1" s="312"/>
      <c r="H1" s="25" t="s">
        <v>307</v>
      </c>
      <c r="I1" s="545" t="s">
        <v>155</v>
      </c>
      <c r="J1" s="545"/>
      <c r="K1" s="420"/>
    </row>
    <row r="2" spans="1:20" ht="9" customHeight="1" thickBot="1" x14ac:dyDescent="0.25">
      <c r="A2" s="421"/>
      <c r="B2" s="384"/>
      <c r="C2" s="384"/>
      <c r="D2" s="384"/>
      <c r="E2" s="384"/>
      <c r="F2" s="384"/>
      <c r="G2" s="384"/>
      <c r="H2" s="384"/>
      <c r="I2" s="384"/>
      <c r="J2" s="384"/>
      <c r="K2" s="420"/>
    </row>
    <row r="3" spans="1:20" ht="24" customHeight="1" x14ac:dyDescent="0.2">
      <c r="A3" s="421"/>
      <c r="B3" s="444"/>
      <c r="C3" s="444"/>
      <c r="D3" s="444"/>
      <c r="E3" s="444"/>
      <c r="F3" s="444"/>
      <c r="G3" s="444"/>
      <c r="H3" s="444"/>
      <c r="I3" s="444"/>
      <c r="J3" s="444"/>
      <c r="K3" s="420"/>
    </row>
    <row r="4" spans="1:20" s="62" customFormat="1" ht="20.25" customHeight="1" x14ac:dyDescent="0.2">
      <c r="A4" s="421"/>
      <c r="B4" s="947" t="s">
        <v>308</v>
      </c>
      <c r="C4" s="945"/>
      <c r="D4" s="946"/>
      <c r="E4" s="351"/>
      <c r="F4" s="935"/>
      <c r="G4" s="936"/>
      <c r="H4" s="478" t="s">
        <v>61</v>
      </c>
      <c r="I4" s="938"/>
      <c r="J4" s="352" t="s">
        <v>311</v>
      </c>
      <c r="K4" s="420"/>
    </row>
    <row r="5" spans="1:20" x14ac:dyDescent="0.2">
      <c r="A5" s="421"/>
      <c r="B5" s="420"/>
      <c r="C5" s="420"/>
      <c r="D5" s="420"/>
      <c r="E5" s="420"/>
      <c r="F5" s="420"/>
      <c r="G5" s="420"/>
      <c r="H5" s="420"/>
      <c r="I5" s="420"/>
      <c r="J5" s="420"/>
      <c r="K5" s="420"/>
    </row>
    <row r="6" spans="1:20" ht="4.9000000000000004" customHeight="1" x14ac:dyDescent="0.2">
      <c r="A6" s="421"/>
      <c r="B6" s="483"/>
      <c r="C6" s="483"/>
      <c r="D6" s="483"/>
      <c r="E6" s="483"/>
      <c r="F6" s="483"/>
      <c r="G6" s="483"/>
      <c r="H6" s="483"/>
      <c r="I6" s="483"/>
      <c r="J6" s="483"/>
      <c r="K6" s="420"/>
    </row>
    <row r="7" spans="1:20" s="311" customFormat="1" ht="13.5" customHeight="1" x14ac:dyDescent="0.2">
      <c r="A7" s="421"/>
      <c r="B7" s="939" t="s">
        <v>361</v>
      </c>
      <c r="C7" s="940"/>
      <c r="D7" s="941"/>
      <c r="E7" s="941"/>
      <c r="F7" s="941"/>
      <c r="G7" s="941"/>
      <c r="H7" s="941"/>
      <c r="I7" s="941"/>
      <c r="J7" s="942"/>
      <c r="K7" s="420"/>
    </row>
    <row r="8" spans="1:20" s="311" customFormat="1" ht="13.5" customHeight="1" x14ac:dyDescent="0.2">
      <c r="A8" s="421"/>
      <c r="B8" s="488" t="s">
        <v>362</v>
      </c>
      <c r="C8" s="489"/>
      <c r="D8" s="489"/>
      <c r="E8" s="489"/>
      <c r="F8" s="489"/>
      <c r="G8" s="489"/>
      <c r="H8" s="489"/>
      <c r="I8" s="489"/>
      <c r="J8" s="490"/>
      <c r="K8" s="420"/>
    </row>
    <row r="9" spans="1:20" ht="17.45" customHeight="1" thickBot="1" x14ac:dyDescent="0.25">
      <c r="A9" s="421"/>
      <c r="B9" s="491"/>
      <c r="C9" s="491"/>
      <c r="D9" s="491"/>
      <c r="E9" s="491"/>
      <c r="F9" s="491"/>
      <c r="G9" s="491"/>
      <c r="H9" s="491"/>
      <c r="I9" s="491"/>
      <c r="J9" s="491"/>
      <c r="K9" s="420"/>
    </row>
    <row r="10" spans="1:20" ht="17.45" customHeight="1" thickBot="1" x14ac:dyDescent="0.25">
      <c r="A10" s="421"/>
      <c r="B10" s="492" t="s">
        <v>251</v>
      </c>
      <c r="C10" s="493"/>
      <c r="D10" s="493"/>
      <c r="E10" s="494"/>
      <c r="F10" s="495" t="s">
        <v>342</v>
      </c>
      <c r="G10" s="496"/>
      <c r="H10" s="496"/>
      <c r="I10" s="496"/>
      <c r="J10" s="496"/>
      <c r="K10" s="420"/>
    </row>
    <row r="11" spans="1:20" ht="14.45" customHeight="1" x14ac:dyDescent="0.2">
      <c r="A11" s="421"/>
      <c r="B11" s="943" t="s">
        <v>252</v>
      </c>
      <c r="C11" s="353" t="s">
        <v>253</v>
      </c>
      <c r="D11" s="353" t="s">
        <v>254</v>
      </c>
      <c r="E11" s="354" t="s">
        <v>255</v>
      </c>
      <c r="F11" s="499">
        <v>1</v>
      </c>
      <c r="G11" s="500"/>
      <c r="H11" s="501"/>
      <c r="I11" s="505">
        <v>0.75</v>
      </c>
      <c r="J11" s="505">
        <v>0.5</v>
      </c>
      <c r="K11" s="420"/>
    </row>
    <row r="12" spans="1:20" ht="12.6" customHeight="1" thickBot="1" x14ac:dyDescent="0.25">
      <c r="A12" s="421"/>
      <c r="B12" s="498"/>
      <c r="C12" s="226" t="s">
        <v>256</v>
      </c>
      <c r="D12" s="226" t="s">
        <v>257</v>
      </c>
      <c r="E12" s="226" t="s">
        <v>258</v>
      </c>
      <c r="F12" s="502"/>
      <c r="G12" s="503"/>
      <c r="H12" s="504"/>
      <c r="I12" s="506"/>
      <c r="J12" s="506"/>
      <c r="K12" s="420"/>
    </row>
    <row r="13" spans="1:20" ht="15" customHeight="1" x14ac:dyDescent="0.2">
      <c r="A13" s="421"/>
      <c r="B13" s="227" t="s">
        <v>259</v>
      </c>
      <c r="C13" s="475"/>
      <c r="D13" s="476"/>
      <c r="E13" s="476"/>
      <c r="F13" s="476"/>
      <c r="G13" s="476"/>
      <c r="H13" s="476"/>
      <c r="I13" s="476"/>
      <c r="J13" s="477"/>
      <c r="K13" s="420"/>
    </row>
    <row r="14" spans="1:20" ht="15" customHeight="1" x14ac:dyDescent="0.2">
      <c r="A14" s="421"/>
      <c r="B14" s="230" t="s">
        <v>260</v>
      </c>
      <c r="C14" s="231"/>
      <c r="D14" s="231"/>
      <c r="E14" s="231"/>
      <c r="F14" s="469">
        <f t="shared" ref="F14:F29" si="0">(C14+D14+E14)</f>
        <v>0</v>
      </c>
      <c r="G14" s="948"/>
      <c r="H14" s="471"/>
      <c r="I14" s="229">
        <f t="shared" ref="I14:I29" si="1">(C14+D14+E14)*0.75</f>
        <v>0</v>
      </c>
      <c r="J14" s="229">
        <f t="shared" ref="J14:J29" si="2">(C14+D14+E14)*0.5</f>
        <v>0</v>
      </c>
      <c r="K14" s="420"/>
    </row>
    <row r="15" spans="1:20" ht="15" customHeight="1" x14ac:dyDescent="0.2">
      <c r="A15" s="421"/>
      <c r="B15" s="230" t="s">
        <v>261</v>
      </c>
      <c r="C15" s="231"/>
      <c r="D15" s="231"/>
      <c r="E15" s="231"/>
      <c r="F15" s="469">
        <f t="shared" si="0"/>
        <v>0</v>
      </c>
      <c r="G15" s="948"/>
      <c r="H15" s="471"/>
      <c r="I15" s="229">
        <f t="shared" si="1"/>
        <v>0</v>
      </c>
      <c r="J15" s="229">
        <f t="shared" si="2"/>
        <v>0</v>
      </c>
      <c r="K15" s="420"/>
      <c r="M15" s="121"/>
      <c r="N15" s="121"/>
      <c r="O15" s="121"/>
      <c r="P15" s="121"/>
      <c r="Q15" s="121"/>
      <c r="R15" s="121"/>
      <c r="S15" s="121"/>
      <c r="T15" s="121"/>
    </row>
    <row r="16" spans="1:20" ht="15" customHeight="1" thickBot="1" x14ac:dyDescent="0.25">
      <c r="A16" s="421"/>
      <c r="B16" s="230" t="s">
        <v>262</v>
      </c>
      <c r="C16" s="231"/>
      <c r="D16" s="231"/>
      <c r="E16" s="231"/>
      <c r="F16" s="469">
        <f t="shared" si="0"/>
        <v>0</v>
      </c>
      <c r="G16" s="948"/>
      <c r="H16" s="471"/>
      <c r="I16" s="232">
        <f t="shared" si="1"/>
        <v>0</v>
      </c>
      <c r="J16" s="233">
        <f t="shared" si="2"/>
        <v>0</v>
      </c>
      <c r="K16" s="420"/>
      <c r="M16" s="121"/>
      <c r="N16" s="121"/>
      <c r="O16" s="121"/>
      <c r="P16" s="121"/>
      <c r="Q16" s="121"/>
      <c r="R16" s="121"/>
      <c r="S16" s="121"/>
      <c r="T16" s="121"/>
    </row>
    <row r="17" spans="1:20" ht="15.6" customHeight="1" x14ac:dyDescent="0.2">
      <c r="A17" s="421"/>
      <c r="B17" s="227" t="s">
        <v>263</v>
      </c>
      <c r="C17" s="228"/>
      <c r="D17" s="228"/>
      <c r="E17" s="228"/>
      <c r="F17" s="466">
        <f t="shared" si="0"/>
        <v>0</v>
      </c>
      <c r="G17" s="467"/>
      <c r="H17" s="468"/>
      <c r="I17" s="234">
        <f t="shared" si="1"/>
        <v>0</v>
      </c>
      <c r="J17" s="234">
        <f t="shared" si="2"/>
        <v>0</v>
      </c>
      <c r="K17" s="420"/>
      <c r="M17" s="121"/>
      <c r="N17" s="121"/>
      <c r="O17" s="121"/>
      <c r="P17" s="121"/>
      <c r="Q17" s="121"/>
      <c r="R17" s="121"/>
      <c r="S17" s="121"/>
      <c r="T17" s="121"/>
    </row>
    <row r="18" spans="1:20" ht="15.6" customHeight="1" x14ac:dyDescent="0.2">
      <c r="A18" s="421"/>
      <c r="B18" s="230" t="s">
        <v>264</v>
      </c>
      <c r="C18" s="231"/>
      <c r="D18" s="231"/>
      <c r="E18" s="231"/>
      <c r="F18" s="469">
        <f t="shared" si="0"/>
        <v>0</v>
      </c>
      <c r="G18" s="948"/>
      <c r="H18" s="471"/>
      <c r="I18" s="229">
        <f t="shared" si="1"/>
        <v>0</v>
      </c>
      <c r="J18" s="229">
        <f t="shared" si="2"/>
        <v>0</v>
      </c>
      <c r="K18" s="420"/>
      <c r="M18" s="121"/>
      <c r="N18" s="121"/>
      <c r="O18" s="121"/>
      <c r="P18" s="121"/>
      <c r="Q18" s="121"/>
      <c r="R18" s="121"/>
      <c r="S18" s="121"/>
      <c r="T18" s="121"/>
    </row>
    <row r="19" spans="1:20" ht="15.6" customHeight="1" x14ac:dyDescent="0.2">
      <c r="A19" s="421"/>
      <c r="B19" s="230" t="s">
        <v>265</v>
      </c>
      <c r="C19" s="231"/>
      <c r="D19" s="231"/>
      <c r="E19" s="231"/>
      <c r="F19" s="469">
        <f t="shared" si="0"/>
        <v>0</v>
      </c>
      <c r="G19" s="948"/>
      <c r="H19" s="471"/>
      <c r="I19" s="229">
        <f t="shared" si="1"/>
        <v>0</v>
      </c>
      <c r="J19" s="229">
        <f t="shared" si="2"/>
        <v>0</v>
      </c>
      <c r="K19" s="420"/>
      <c r="M19" s="121"/>
      <c r="N19" s="121"/>
      <c r="O19" s="121"/>
      <c r="P19" s="121"/>
      <c r="Q19" s="121"/>
      <c r="R19" s="121"/>
      <c r="S19" s="121"/>
      <c r="T19" s="121"/>
    </row>
    <row r="20" spans="1:20" ht="15.6" customHeight="1" x14ac:dyDescent="0.2">
      <c r="A20" s="421"/>
      <c r="B20" s="230" t="s">
        <v>266</v>
      </c>
      <c r="C20" s="231"/>
      <c r="D20" s="231"/>
      <c r="E20" s="231"/>
      <c r="F20" s="469">
        <f t="shared" si="0"/>
        <v>0</v>
      </c>
      <c r="G20" s="948"/>
      <c r="H20" s="471"/>
      <c r="I20" s="229">
        <f t="shared" si="1"/>
        <v>0</v>
      </c>
      <c r="J20" s="229">
        <f t="shared" si="2"/>
        <v>0</v>
      </c>
      <c r="K20" s="420"/>
      <c r="M20" s="121"/>
      <c r="N20" s="121"/>
      <c r="O20" s="121"/>
      <c r="P20" s="121"/>
      <c r="Q20" s="121"/>
      <c r="R20" s="121"/>
      <c r="S20" s="121"/>
      <c r="T20" s="121"/>
    </row>
    <row r="21" spans="1:20" ht="15.6" customHeight="1" thickBot="1" x14ac:dyDescent="0.25">
      <c r="A21" s="421"/>
      <c r="B21" s="360" t="s">
        <v>267</v>
      </c>
      <c r="C21" s="361"/>
      <c r="D21" s="361"/>
      <c r="E21" s="361"/>
      <c r="F21" s="472">
        <f t="shared" si="0"/>
        <v>0</v>
      </c>
      <c r="G21" s="473"/>
      <c r="H21" s="474"/>
      <c r="I21" s="362">
        <f t="shared" si="1"/>
        <v>0</v>
      </c>
      <c r="J21" s="232">
        <f t="shared" si="2"/>
        <v>0</v>
      </c>
      <c r="K21" s="420"/>
      <c r="M21" s="121"/>
      <c r="N21" s="121"/>
      <c r="O21" s="121"/>
      <c r="P21" s="121"/>
      <c r="Q21" s="121"/>
      <c r="R21" s="121"/>
      <c r="S21" s="121"/>
      <c r="T21" s="121"/>
    </row>
    <row r="22" spans="1:20" ht="15.6" customHeight="1" x14ac:dyDescent="0.2">
      <c r="A22" s="421"/>
      <c r="B22" s="238" t="s">
        <v>268</v>
      </c>
      <c r="C22" s="239"/>
      <c r="D22" s="239"/>
      <c r="E22" s="239"/>
      <c r="F22" s="466">
        <f>(C22+D22+E22)</f>
        <v>0</v>
      </c>
      <c r="G22" s="467"/>
      <c r="H22" s="468"/>
      <c r="I22" s="240">
        <f t="shared" si="1"/>
        <v>0</v>
      </c>
      <c r="J22" s="234">
        <f t="shared" si="2"/>
        <v>0</v>
      </c>
      <c r="K22" s="420"/>
      <c r="M22" s="121"/>
      <c r="N22" s="121"/>
      <c r="O22" s="121"/>
      <c r="P22" s="121"/>
      <c r="Q22" s="121"/>
      <c r="R22" s="121"/>
      <c r="S22" s="121"/>
      <c r="T22" s="121"/>
    </row>
    <row r="23" spans="1:20" ht="15.6" customHeight="1" x14ac:dyDescent="0.2">
      <c r="A23" s="421"/>
      <c r="B23" s="241" t="s">
        <v>269</v>
      </c>
      <c r="C23" s="231"/>
      <c r="D23" s="231"/>
      <c r="E23" s="231"/>
      <c r="F23" s="469">
        <f>(C23+D23+E23)</f>
        <v>0</v>
      </c>
      <c r="G23" s="948"/>
      <c r="H23" s="471"/>
      <c r="I23" s="229">
        <f t="shared" si="1"/>
        <v>0</v>
      </c>
      <c r="J23" s="229">
        <f t="shared" si="2"/>
        <v>0</v>
      </c>
      <c r="K23" s="420"/>
      <c r="M23" s="121"/>
      <c r="N23" s="121"/>
      <c r="O23" s="121"/>
      <c r="P23" s="121"/>
      <c r="Q23" s="121"/>
      <c r="R23" s="121"/>
      <c r="S23" s="121"/>
      <c r="T23" s="121"/>
    </row>
    <row r="24" spans="1:20" ht="15.6" customHeight="1" x14ac:dyDescent="0.2">
      <c r="A24" s="421"/>
      <c r="B24" s="230" t="s">
        <v>270</v>
      </c>
      <c r="C24" s="231"/>
      <c r="D24" s="231"/>
      <c r="E24" s="231"/>
      <c r="F24" s="469">
        <f>(C24+D24+E24)</f>
        <v>0</v>
      </c>
      <c r="G24" s="948"/>
      <c r="H24" s="471"/>
      <c r="I24" s="229">
        <f t="shared" si="1"/>
        <v>0</v>
      </c>
      <c r="J24" s="229">
        <f t="shared" si="2"/>
        <v>0</v>
      </c>
      <c r="K24" s="420"/>
      <c r="M24" s="121"/>
      <c r="N24" s="121"/>
      <c r="O24" s="121"/>
      <c r="P24" s="121"/>
      <c r="Q24" s="121"/>
      <c r="R24" s="121"/>
      <c r="S24" s="121"/>
      <c r="T24" s="121"/>
    </row>
    <row r="25" spans="1:20" ht="15.6" customHeight="1" x14ac:dyDescent="0.2">
      <c r="A25" s="421"/>
      <c r="B25" s="230" t="s">
        <v>271</v>
      </c>
      <c r="C25" s="231"/>
      <c r="D25" s="231"/>
      <c r="E25" s="231"/>
      <c r="F25" s="469">
        <f t="shared" si="0"/>
        <v>0</v>
      </c>
      <c r="G25" s="948"/>
      <c r="H25" s="471"/>
      <c r="I25" s="229">
        <f t="shared" si="1"/>
        <v>0</v>
      </c>
      <c r="J25" s="229">
        <f t="shared" si="2"/>
        <v>0</v>
      </c>
      <c r="K25" s="420"/>
      <c r="M25" s="121"/>
      <c r="N25" s="121"/>
      <c r="O25" s="121"/>
      <c r="P25" s="121"/>
      <c r="Q25" s="121"/>
      <c r="R25" s="121"/>
      <c r="S25" s="121"/>
      <c r="T25" s="121"/>
    </row>
    <row r="26" spans="1:20" ht="15.6" customHeight="1" thickBot="1" x14ac:dyDescent="0.25">
      <c r="A26" s="421"/>
      <c r="B26" s="230" t="s">
        <v>272</v>
      </c>
      <c r="C26" s="231"/>
      <c r="D26" s="231"/>
      <c r="E26" s="242"/>
      <c r="F26" s="472">
        <f t="shared" si="0"/>
        <v>0</v>
      </c>
      <c r="G26" s="473"/>
      <c r="H26" s="474"/>
      <c r="I26" s="229">
        <f t="shared" si="1"/>
        <v>0</v>
      </c>
      <c r="J26" s="232">
        <f t="shared" si="2"/>
        <v>0</v>
      </c>
      <c r="K26" s="420"/>
    </row>
    <row r="27" spans="1:20" ht="15.6" customHeight="1" x14ac:dyDescent="0.2">
      <c r="A27" s="421"/>
      <c r="B27" s="243" t="s">
        <v>273</v>
      </c>
      <c r="C27" s="239"/>
      <c r="D27" s="239"/>
      <c r="E27" s="244"/>
      <c r="F27" s="466">
        <f>(C27+D27+E27)</f>
        <v>0</v>
      </c>
      <c r="G27" s="467"/>
      <c r="H27" s="468"/>
      <c r="I27" s="240">
        <f t="shared" si="1"/>
        <v>0</v>
      </c>
      <c r="J27" s="234">
        <f t="shared" si="2"/>
        <v>0</v>
      </c>
      <c r="K27" s="420"/>
    </row>
    <row r="28" spans="1:20" ht="15.6" customHeight="1" x14ac:dyDescent="0.2">
      <c r="A28" s="421"/>
      <c r="B28" s="230" t="s">
        <v>274</v>
      </c>
      <c r="C28" s="231"/>
      <c r="D28" s="231"/>
      <c r="E28" s="231"/>
      <c r="F28" s="469">
        <f t="shared" si="0"/>
        <v>0</v>
      </c>
      <c r="G28" s="948"/>
      <c r="H28" s="471"/>
      <c r="I28" s="229">
        <f t="shared" si="1"/>
        <v>0</v>
      </c>
      <c r="J28" s="229">
        <f t="shared" si="2"/>
        <v>0</v>
      </c>
      <c r="K28" s="420"/>
    </row>
    <row r="29" spans="1:20" ht="15.6" customHeight="1" thickBot="1" x14ac:dyDescent="0.25">
      <c r="A29" s="421"/>
      <c r="B29" s="313" t="s">
        <v>275</v>
      </c>
      <c r="C29" s="242"/>
      <c r="D29" s="242"/>
      <c r="E29" s="242"/>
      <c r="F29" s="472">
        <f t="shared" si="0"/>
        <v>0</v>
      </c>
      <c r="G29" s="473"/>
      <c r="H29" s="474"/>
      <c r="I29" s="233">
        <f t="shared" si="1"/>
        <v>0</v>
      </c>
      <c r="J29" s="232">
        <f t="shared" si="2"/>
        <v>0</v>
      </c>
      <c r="K29" s="420"/>
    </row>
    <row r="30" spans="1:20" s="271" customFormat="1" ht="15" customHeight="1" x14ac:dyDescent="0.2">
      <c r="A30" s="421"/>
      <c r="B30" s="548" t="s">
        <v>363</v>
      </c>
      <c r="C30" s="548"/>
      <c r="D30" s="548"/>
      <c r="E30" s="548"/>
      <c r="F30" s="548"/>
      <c r="G30" s="548"/>
      <c r="H30" s="548"/>
      <c r="I30" s="548"/>
      <c r="J30" s="548"/>
      <c r="K30" s="420"/>
    </row>
    <row r="31" spans="1:20" ht="6" customHeight="1" x14ac:dyDescent="0.2">
      <c r="A31" s="421"/>
      <c r="B31" s="245"/>
      <c r="C31" s="245"/>
      <c r="D31" s="245"/>
      <c r="E31" s="245"/>
      <c r="F31" s="245"/>
      <c r="G31" s="245"/>
      <c r="H31" s="245"/>
      <c r="I31" s="245"/>
      <c r="J31" s="245"/>
      <c r="K31" s="420"/>
    </row>
    <row r="32" spans="1:20" ht="11.45" customHeight="1" x14ac:dyDescent="0.2">
      <c r="A32" s="421"/>
      <c r="B32" s="525"/>
      <c r="C32" s="525"/>
      <c r="D32" s="525"/>
      <c r="E32" s="525"/>
      <c r="F32" s="525"/>
      <c r="G32" s="525"/>
      <c r="H32" s="525"/>
      <c r="I32" s="525"/>
      <c r="J32" s="525"/>
      <c r="K32" s="420"/>
    </row>
    <row r="33" spans="1:11" ht="15" x14ac:dyDescent="0.25">
      <c r="A33" s="421"/>
      <c r="B33" s="543" t="s">
        <v>138</v>
      </c>
      <c r="C33" s="543"/>
      <c r="D33" s="543"/>
      <c r="E33" s="543"/>
      <c r="F33" s="543"/>
      <c r="G33" s="543"/>
      <c r="H33" s="543"/>
      <c r="I33" s="543"/>
      <c r="J33" s="543"/>
      <c r="K33" s="420"/>
    </row>
    <row r="34" spans="1:11" ht="12.6" customHeight="1" x14ac:dyDescent="0.2">
      <c r="A34" s="421"/>
      <c r="B34" s="425"/>
      <c r="C34" s="425"/>
      <c r="D34" s="425"/>
      <c r="E34" s="425"/>
      <c r="F34" s="425"/>
      <c r="G34" s="425"/>
      <c r="H34" s="425"/>
      <c r="I34" s="425"/>
      <c r="J34" s="425"/>
      <c r="K34" s="420"/>
    </row>
    <row r="35" spans="1:11" ht="15" x14ac:dyDescent="0.2">
      <c r="A35" s="421"/>
      <c r="B35" s="544" t="s">
        <v>345</v>
      </c>
      <c r="C35" s="544"/>
      <c r="D35" s="544"/>
      <c r="E35" s="544"/>
      <c r="F35" s="544"/>
      <c r="G35" s="544"/>
      <c r="H35" s="544"/>
      <c r="I35" s="544"/>
      <c r="J35" s="544"/>
      <c r="K35" s="420"/>
    </row>
    <row r="36" spans="1:11" ht="12.6" customHeight="1" thickBot="1" x14ac:dyDescent="0.25">
      <c r="A36" s="421"/>
      <c r="B36" s="384"/>
      <c r="C36" s="384"/>
      <c r="D36" s="384"/>
      <c r="E36" s="384"/>
      <c r="F36" s="384"/>
      <c r="G36" s="384"/>
      <c r="H36" s="384"/>
      <c r="I36" s="384"/>
      <c r="J36" s="384"/>
      <c r="K36" s="420"/>
    </row>
    <row r="37" spans="1:11" s="2" customFormat="1" x14ac:dyDescent="0.2">
      <c r="A37" s="421"/>
      <c r="B37" s="246"/>
      <c r="C37" s="247"/>
      <c r="D37" s="519" t="s">
        <v>301</v>
      </c>
      <c r="E37" s="248" t="s">
        <v>276</v>
      </c>
      <c r="F37" s="116" t="s">
        <v>277</v>
      </c>
      <c r="G37" s="249" t="s">
        <v>278</v>
      </c>
      <c r="H37" s="249" t="s">
        <v>279</v>
      </c>
      <c r="I37" s="250" t="s">
        <v>280</v>
      </c>
      <c r="J37" s="251" t="s">
        <v>281</v>
      </c>
      <c r="K37" s="420"/>
    </row>
    <row r="38" spans="1:11" s="2" customFormat="1" ht="13.5" thickBot="1" x14ac:dyDescent="0.25">
      <c r="A38" s="421"/>
      <c r="B38" s="252" t="s">
        <v>101</v>
      </c>
      <c r="C38" s="253" t="s">
        <v>282</v>
      </c>
      <c r="D38" s="520"/>
      <c r="E38" s="254" t="s">
        <v>283</v>
      </c>
      <c r="F38" s="117" t="s">
        <v>284</v>
      </c>
      <c r="G38" s="255" t="s">
        <v>285</v>
      </c>
      <c r="H38" s="255" t="s">
        <v>286</v>
      </c>
      <c r="I38" s="256" t="s">
        <v>287</v>
      </c>
      <c r="J38" s="120" t="s">
        <v>220</v>
      </c>
      <c r="K38" s="420"/>
    </row>
    <row r="39" spans="1:11" s="24" customFormat="1" ht="19.5" customHeight="1" x14ac:dyDescent="0.2">
      <c r="A39" s="421"/>
      <c r="B39" s="332">
        <v>1</v>
      </c>
      <c r="C39" s="521"/>
      <c r="D39" s="521"/>
      <c r="E39" s="333"/>
      <c r="F39" s="334">
        <v>15</v>
      </c>
      <c r="G39" s="335">
        <v>100</v>
      </c>
      <c r="H39" s="334">
        <v>12</v>
      </c>
      <c r="I39" s="324">
        <f t="shared" ref="I39:I46" si="3">IF($F$39:$F$54=15,G39/100*$F$29/12*H39,IF($F$39:$F$54=14,G39/100*$F$28/12*H39,IF($F$39:$F$54=13,G39/100*$F$27/12*H39,IF($F$39:$F$54=12,G39/100*$F$26/12*H39,IF($F$39:$F$54=11,G39/100*$F$25/12*H39,IF($F$39:$F$54=10,G39/100*$F$24/12*H39,IF($F$39:$F$54="9c",G39/100*$F$23/12*H39,IF($F$39:$F$54="9b",G39/100*$F$22/12*H39))))))))</f>
        <v>0</v>
      </c>
      <c r="J39" s="337">
        <v>0</v>
      </c>
      <c r="K39" s="420"/>
    </row>
    <row r="40" spans="1:11" s="24" customFormat="1" ht="19.5" customHeight="1" x14ac:dyDescent="0.2">
      <c r="A40" s="421"/>
      <c r="B40" s="328">
        <v>2</v>
      </c>
      <c r="C40" s="522"/>
      <c r="D40" s="522"/>
      <c r="E40" s="338"/>
      <c r="F40" s="339">
        <v>14</v>
      </c>
      <c r="G40" s="340">
        <v>100</v>
      </c>
      <c r="H40" s="339">
        <v>12</v>
      </c>
      <c r="I40" s="326">
        <f t="shared" si="3"/>
        <v>0</v>
      </c>
      <c r="J40" s="341">
        <v>0</v>
      </c>
      <c r="K40" s="420"/>
    </row>
    <row r="41" spans="1:11" s="24" customFormat="1" ht="19.5" customHeight="1" x14ac:dyDescent="0.2">
      <c r="A41" s="421"/>
      <c r="B41" s="328">
        <v>3</v>
      </c>
      <c r="C41" s="522"/>
      <c r="D41" s="522"/>
      <c r="E41" s="338"/>
      <c r="F41" s="339">
        <v>13</v>
      </c>
      <c r="G41" s="340">
        <v>100</v>
      </c>
      <c r="H41" s="339">
        <v>12</v>
      </c>
      <c r="I41" s="326">
        <f t="shared" si="3"/>
        <v>0</v>
      </c>
      <c r="J41" s="341">
        <v>0</v>
      </c>
      <c r="K41" s="420"/>
    </row>
    <row r="42" spans="1:11" s="24" customFormat="1" ht="19.5" customHeight="1" x14ac:dyDescent="0.2">
      <c r="A42" s="421"/>
      <c r="B42" s="328">
        <v>4</v>
      </c>
      <c r="C42" s="522"/>
      <c r="D42" s="522"/>
      <c r="E42" s="338"/>
      <c r="F42" s="339">
        <v>12</v>
      </c>
      <c r="G42" s="340">
        <v>100</v>
      </c>
      <c r="H42" s="339">
        <v>12</v>
      </c>
      <c r="I42" s="326">
        <f t="shared" si="3"/>
        <v>0</v>
      </c>
      <c r="J42" s="341">
        <v>0</v>
      </c>
      <c r="K42" s="420"/>
    </row>
    <row r="43" spans="1:11" s="24" customFormat="1" ht="19.5" customHeight="1" x14ac:dyDescent="0.2">
      <c r="A43" s="421"/>
      <c r="B43" s="328">
        <v>5</v>
      </c>
      <c r="C43" s="522"/>
      <c r="D43" s="522"/>
      <c r="E43" s="338"/>
      <c r="F43" s="339">
        <v>11</v>
      </c>
      <c r="G43" s="340">
        <v>100</v>
      </c>
      <c r="H43" s="339">
        <v>12</v>
      </c>
      <c r="I43" s="326">
        <f t="shared" si="3"/>
        <v>0</v>
      </c>
      <c r="J43" s="341">
        <v>0</v>
      </c>
      <c r="K43" s="420"/>
    </row>
    <row r="44" spans="1:11" s="24" customFormat="1" ht="19.5" customHeight="1" x14ac:dyDescent="0.2">
      <c r="A44" s="421"/>
      <c r="B44" s="328">
        <v>6</v>
      </c>
      <c r="C44" s="522"/>
      <c r="D44" s="522"/>
      <c r="E44" s="338"/>
      <c r="F44" s="339">
        <v>10</v>
      </c>
      <c r="G44" s="340">
        <v>100</v>
      </c>
      <c r="H44" s="339">
        <v>12</v>
      </c>
      <c r="I44" s="326">
        <f t="shared" si="3"/>
        <v>0</v>
      </c>
      <c r="J44" s="341">
        <v>0</v>
      </c>
      <c r="K44" s="420"/>
    </row>
    <row r="45" spans="1:11" s="24" customFormat="1" ht="19.5" customHeight="1" x14ac:dyDescent="0.2">
      <c r="A45" s="421"/>
      <c r="B45" s="328">
        <v>7</v>
      </c>
      <c r="C45" s="522"/>
      <c r="D45" s="522"/>
      <c r="E45" s="338"/>
      <c r="F45" s="339" t="s">
        <v>288</v>
      </c>
      <c r="G45" s="340">
        <v>100</v>
      </c>
      <c r="H45" s="339">
        <v>12</v>
      </c>
      <c r="I45" s="326">
        <f t="shared" si="3"/>
        <v>0</v>
      </c>
      <c r="J45" s="341">
        <v>0</v>
      </c>
      <c r="K45" s="420"/>
    </row>
    <row r="46" spans="1:11" s="24" customFormat="1" ht="19.5" customHeight="1" thickBot="1" x14ac:dyDescent="0.25">
      <c r="A46" s="421"/>
      <c r="B46" s="328">
        <v>8</v>
      </c>
      <c r="C46" s="522"/>
      <c r="D46" s="522"/>
      <c r="E46" s="338"/>
      <c r="F46" s="344" t="s">
        <v>289</v>
      </c>
      <c r="G46" s="345">
        <v>100</v>
      </c>
      <c r="H46" s="344">
        <v>12</v>
      </c>
      <c r="I46" s="325">
        <f t="shared" si="3"/>
        <v>0</v>
      </c>
      <c r="J46" s="346">
        <v>0</v>
      </c>
      <c r="K46" s="420"/>
    </row>
    <row r="47" spans="1:11" s="62" customFormat="1" ht="6" customHeight="1" thickBot="1" x14ac:dyDescent="0.25">
      <c r="A47" s="421"/>
      <c r="B47" s="363"/>
      <c r="C47" s="364"/>
      <c r="D47" s="364"/>
      <c r="E47" s="364"/>
      <c r="F47" s="364"/>
      <c r="G47" s="364"/>
      <c r="H47" s="365"/>
      <c r="I47" s="366"/>
      <c r="J47" s="367"/>
      <c r="K47" s="420"/>
    </row>
    <row r="48" spans="1:11" s="24" customFormat="1" ht="19.5" customHeight="1" x14ac:dyDescent="0.2">
      <c r="A48" s="421"/>
      <c r="B48" s="332">
        <v>9</v>
      </c>
      <c r="C48" s="521"/>
      <c r="D48" s="521"/>
      <c r="E48" s="333"/>
      <c r="F48" s="334" t="s">
        <v>290</v>
      </c>
      <c r="G48" s="335">
        <v>100</v>
      </c>
      <c r="H48" s="334">
        <v>12</v>
      </c>
      <c r="I48" s="336">
        <f>IF($F$48:$F$52=5,G48/100*$F$17/12*H48,IF($F$48:$F$52=6,G48/100*$F$18/12*H48,IF($F$48:$F$52=7,G48/100*$F$19/12*H48,IF($F$48:$F$52=8,G48/100*$F$20/12*H48,IF($F$48:$F$52="9a",G48/100*$F$21/12*H48)))))</f>
        <v>0</v>
      </c>
      <c r="J48" s="337">
        <v>0</v>
      </c>
      <c r="K48" s="420"/>
    </row>
    <row r="49" spans="1:11" s="24" customFormat="1" ht="19.5" customHeight="1" x14ac:dyDescent="0.2">
      <c r="A49" s="421"/>
      <c r="B49" s="328">
        <v>10</v>
      </c>
      <c r="C49" s="522"/>
      <c r="D49" s="522"/>
      <c r="E49" s="338"/>
      <c r="F49" s="339">
        <v>8</v>
      </c>
      <c r="G49" s="340">
        <v>100</v>
      </c>
      <c r="H49" s="339">
        <v>12</v>
      </c>
      <c r="I49" s="326">
        <f>IF($F$48:$F$52=5,G49/100*$F$17/12*H49,IF($F$48:$F$52=6,G49/100*$F$18/12*H49,IF($F$48:$F$52=7,G49/100*$F$19/12*H49,IF($F$48:$F$52=8,G49/100*$F$20/12*H49,IF($F$48:$F$52="9a",G49/100*$F$21/12*H49)))))</f>
        <v>0</v>
      </c>
      <c r="J49" s="341">
        <v>0</v>
      </c>
      <c r="K49" s="420"/>
    </row>
    <row r="50" spans="1:11" s="24" customFormat="1" ht="19.5" customHeight="1" x14ac:dyDescent="0.2">
      <c r="A50" s="421"/>
      <c r="B50" s="328">
        <v>11</v>
      </c>
      <c r="C50" s="522"/>
      <c r="D50" s="522"/>
      <c r="E50" s="338"/>
      <c r="F50" s="339">
        <v>7</v>
      </c>
      <c r="G50" s="340">
        <v>100</v>
      </c>
      <c r="H50" s="339">
        <v>12</v>
      </c>
      <c r="I50" s="326">
        <f>IF($F$48:$F$52=5,G50/100*$F$17/12*H50,IF($F$48:$F$52=6,G50/100*$F$18/12*H50,IF($F$48:$F$52=7,G50/100*$F$19/12*H50,IF($F$48:$F$52=8,G50/100*$F$20/12*H50,IF($F$48:$F$52="9a",G50/100*$F$21/12*H50)))))</f>
        <v>0</v>
      </c>
      <c r="J50" s="341">
        <v>0</v>
      </c>
      <c r="K50" s="420"/>
    </row>
    <row r="51" spans="1:11" s="24" customFormat="1" ht="19.5" customHeight="1" x14ac:dyDescent="0.2">
      <c r="A51" s="421"/>
      <c r="B51" s="328">
        <v>12</v>
      </c>
      <c r="C51" s="522"/>
      <c r="D51" s="522"/>
      <c r="E51" s="338"/>
      <c r="F51" s="339">
        <v>6</v>
      </c>
      <c r="G51" s="340">
        <v>100</v>
      </c>
      <c r="H51" s="339">
        <v>12</v>
      </c>
      <c r="I51" s="326">
        <f>IF($F$48:$F$52=5,G51/100*$F$17/12*H51,IF($F$48:$F$52=6,G51/100*$F$18/12*H51,IF($F$48:$F$52=7,G51/100*$F$19/12*H51,IF($F$48:$F$52=8,G51/100*$F$20/12*H51,IF($F$48:$F$52="9a",G51/100*$F$21/12*H51)))))</f>
        <v>0</v>
      </c>
      <c r="J51" s="341">
        <v>0</v>
      </c>
      <c r="K51" s="420"/>
    </row>
    <row r="52" spans="1:11" s="24" customFormat="1" ht="19.5" customHeight="1" x14ac:dyDescent="0.2">
      <c r="A52" s="421"/>
      <c r="B52" s="328">
        <v>13</v>
      </c>
      <c r="C52" s="522"/>
      <c r="D52" s="522"/>
      <c r="E52" s="338"/>
      <c r="F52" s="339">
        <v>5</v>
      </c>
      <c r="G52" s="340">
        <v>100</v>
      </c>
      <c r="H52" s="339">
        <v>12</v>
      </c>
      <c r="I52" s="326">
        <f>IF($F$48:$F$52=5,G52/100*$F$17/12*H52,IF($F$48:$F$52=6,G52/100*$F$18/12*H52,IF($F$48:$F$52=7,G52/100*$F$19/12*H52,IF($F$48:$F$52=8,G52/100*$F$20/12*H52,IF($F$48:$F$52="9a",G52/100*$F$21/12*H52)))))</f>
        <v>0</v>
      </c>
      <c r="J52" s="341">
        <v>0</v>
      </c>
      <c r="K52" s="420"/>
    </row>
    <row r="53" spans="1:11" s="24" customFormat="1" ht="6" customHeight="1" thickBot="1" x14ac:dyDescent="0.25">
      <c r="A53" s="421"/>
      <c r="B53" s="363"/>
      <c r="C53" s="364"/>
      <c r="D53" s="364"/>
      <c r="E53" s="364"/>
      <c r="F53" s="364"/>
      <c r="G53" s="364"/>
      <c r="H53" s="365"/>
      <c r="I53" s="366"/>
      <c r="J53" s="367"/>
      <c r="K53" s="420"/>
    </row>
    <row r="54" spans="1:11" s="24" customFormat="1" ht="19.5" customHeight="1" x14ac:dyDescent="0.2">
      <c r="A54" s="421"/>
      <c r="B54" s="332">
        <v>14</v>
      </c>
      <c r="C54" s="521"/>
      <c r="D54" s="521"/>
      <c r="E54" s="333"/>
      <c r="F54" s="334">
        <v>4</v>
      </c>
      <c r="G54" s="335">
        <v>100</v>
      </c>
      <c r="H54" s="334">
        <v>12</v>
      </c>
      <c r="I54" s="336">
        <f>IF($F$54:$F$56=2,G54/100*$F$14/12*H54,IF($F$54:$F$56=3,G54/100*$F$15/12*H54,IF($F$54:$F$56=4,G54/100*$F$16/12*H54)))</f>
        <v>0</v>
      </c>
      <c r="J54" s="337">
        <v>0</v>
      </c>
      <c r="K54" s="420"/>
    </row>
    <row r="55" spans="1:11" s="24" customFormat="1" ht="19.5" customHeight="1" x14ac:dyDescent="0.2">
      <c r="A55" s="421"/>
      <c r="B55" s="328">
        <v>15</v>
      </c>
      <c r="C55" s="522"/>
      <c r="D55" s="522"/>
      <c r="E55" s="338"/>
      <c r="F55" s="339">
        <v>3</v>
      </c>
      <c r="G55" s="340">
        <v>100</v>
      </c>
      <c r="H55" s="339">
        <v>12</v>
      </c>
      <c r="I55" s="326">
        <f>IF($F$54:$F$56=2,G55/100*$F$14/12*H55,IF($F$54:$F$56=3,G55/100*$F$15/12*H55,IF($F$54:$F$56=4,G55/100*$F$16/12*H55)))</f>
        <v>0</v>
      </c>
      <c r="J55" s="341">
        <v>0</v>
      </c>
      <c r="K55" s="420"/>
    </row>
    <row r="56" spans="1:11" s="24" customFormat="1" ht="19.5" customHeight="1" x14ac:dyDescent="0.2">
      <c r="A56" s="421"/>
      <c r="B56" s="328">
        <v>16</v>
      </c>
      <c r="C56" s="522"/>
      <c r="D56" s="522"/>
      <c r="E56" s="338"/>
      <c r="F56" s="339">
        <v>2</v>
      </c>
      <c r="G56" s="340">
        <v>100</v>
      </c>
      <c r="H56" s="339">
        <v>12</v>
      </c>
      <c r="I56" s="326">
        <f>IF($F$54:$F$56=2,G56/100*$F$14/12*H56,IF($F$54:$F$56=3,G56/100*$F$15/12*H56,IF($F$54:$F$56=4,G56/100*$F$16/12*H56)))</f>
        <v>0</v>
      </c>
      <c r="J56" s="341">
        <v>0</v>
      </c>
      <c r="K56" s="420"/>
    </row>
    <row r="57" spans="1:11" ht="6" customHeight="1" thickBot="1" x14ac:dyDescent="0.25">
      <c r="A57" s="421"/>
      <c r="B57" s="368"/>
      <c r="C57" s="369"/>
      <c r="D57" s="369"/>
      <c r="E57" s="369"/>
      <c r="F57" s="369"/>
      <c r="G57" s="369"/>
      <c r="H57" s="369"/>
      <c r="I57" s="369"/>
      <c r="J57" s="370"/>
      <c r="K57" s="420"/>
    </row>
    <row r="58" spans="1:11" ht="19.899999999999999" customHeight="1" thickBot="1" x14ac:dyDescent="0.3">
      <c r="A58" s="421"/>
      <c r="B58" s="513" t="s">
        <v>302</v>
      </c>
      <c r="C58" s="513"/>
      <c r="D58" s="513"/>
      <c r="E58" s="513"/>
      <c r="F58" s="513"/>
      <c r="G58" s="514"/>
      <c r="H58" s="266" t="s">
        <v>291</v>
      </c>
      <c r="I58" s="267">
        <f>SUM(I39:I56)</f>
        <v>0</v>
      </c>
      <c r="J58" s="267">
        <f>SUM(J39:J56)</f>
        <v>0</v>
      </c>
      <c r="K58" s="420"/>
    </row>
    <row r="59" spans="1:11" ht="16.899999999999999" customHeight="1" thickTop="1" x14ac:dyDescent="0.2">
      <c r="A59" s="421"/>
      <c r="B59" s="549"/>
      <c r="C59" s="549"/>
      <c r="D59" s="549"/>
      <c r="E59" s="549"/>
      <c r="F59" s="549"/>
      <c r="G59" s="549"/>
      <c r="H59" s="549"/>
      <c r="I59" s="268" t="s">
        <v>292</v>
      </c>
      <c r="J59" s="268" t="s">
        <v>292</v>
      </c>
      <c r="K59" s="420"/>
    </row>
    <row r="60" spans="1:11" ht="16.899999999999999" customHeight="1" x14ac:dyDescent="0.2">
      <c r="A60" s="421"/>
      <c r="B60" s="515" t="s">
        <v>312</v>
      </c>
      <c r="C60" s="515"/>
      <c r="D60" s="515"/>
      <c r="E60" s="515"/>
      <c r="F60" s="515"/>
      <c r="G60" s="515"/>
      <c r="H60" s="516"/>
      <c r="I60" s="517">
        <f>SUM(IFERROR(MIN(I39:J39),0)+IFERROR(MIN(I40:J40),0)+IFERROR(MIN(I41:J41),0)+IFERROR(MIN(I42:J42),0)+IFERROR(MIN(I43:J43),0)+IFERROR(MIN(I44:J44),0)+IFERROR(MIN(I45:J45),0)+IFERROR(MIN(I46:J46),0)+IFERROR(MIN(I48:J48),0)+IFERROR(MIN(I49:J49),0)+IFERROR(MIN(I50:J50),0)+IFERROR(MIN(I51:J51),0)+IFERROR(MIN(I52:J52),0)+IFERROR(MIN(I54:J54),0)+IFERROR(MIN(I55:J55),0)+IFERROR(MIN(I56:J56),0))</f>
        <v>0</v>
      </c>
      <c r="J60" s="518"/>
      <c r="K60" s="420"/>
    </row>
    <row r="61" spans="1:11" ht="12" customHeight="1" x14ac:dyDescent="0.2">
      <c r="A61" s="421"/>
      <c r="B61" s="512"/>
      <c r="C61" s="512"/>
      <c r="D61" s="512"/>
      <c r="E61" s="512"/>
      <c r="F61" s="512"/>
      <c r="G61" s="512"/>
      <c r="H61" s="512"/>
      <c r="I61" s="512"/>
      <c r="J61" s="512"/>
      <c r="K61" s="420"/>
    </row>
    <row r="62" spans="1:11" x14ac:dyDescent="0.2">
      <c r="A62" s="421"/>
      <c r="B62" s="512"/>
      <c r="C62" s="512"/>
      <c r="D62" s="512"/>
      <c r="E62" s="512"/>
      <c r="F62" s="512"/>
      <c r="G62" s="512"/>
      <c r="H62" s="512"/>
      <c r="I62" s="512"/>
      <c r="J62" s="512"/>
      <c r="K62" s="420"/>
    </row>
    <row r="63" spans="1:11" ht="6" customHeight="1" x14ac:dyDescent="0.2">
      <c r="A63" s="421"/>
      <c r="B63" s="245"/>
      <c r="C63" s="245"/>
      <c r="D63" s="245"/>
      <c r="E63" s="245"/>
      <c r="F63" s="245"/>
      <c r="G63" s="245"/>
      <c r="H63" s="245"/>
      <c r="I63" s="245"/>
      <c r="J63" s="245"/>
      <c r="K63" s="420"/>
    </row>
    <row r="64" spans="1:11" x14ac:dyDescent="0.2">
      <c r="A64" s="421"/>
      <c r="B64" s="420"/>
      <c r="C64" s="420"/>
      <c r="D64" s="420"/>
      <c r="E64" s="420"/>
      <c r="F64" s="420"/>
      <c r="G64" s="420"/>
      <c r="H64" s="420"/>
      <c r="I64" s="420"/>
      <c r="J64" s="420"/>
      <c r="K64" s="420"/>
    </row>
    <row r="65" spans="1:11" x14ac:dyDescent="0.2">
      <c r="A65" s="421"/>
      <c r="B65" s="525" t="s">
        <v>293</v>
      </c>
      <c r="C65" s="525"/>
      <c r="D65" s="525"/>
      <c r="E65" s="525"/>
      <c r="F65" s="525"/>
      <c r="G65" s="525"/>
      <c r="H65" s="525"/>
      <c r="I65" s="525"/>
      <c r="J65" s="420"/>
      <c r="K65" s="420"/>
    </row>
    <row r="66" spans="1:11" ht="13.5" thickBot="1" x14ac:dyDescent="0.25">
      <c r="A66" s="421"/>
      <c r="B66" s="420"/>
      <c r="C66" s="420"/>
      <c r="D66" s="420"/>
      <c r="E66" s="420"/>
      <c r="F66" s="420"/>
      <c r="G66" s="420"/>
      <c r="H66" s="420"/>
      <c r="I66" s="420"/>
      <c r="J66" s="420"/>
      <c r="K66" s="420"/>
    </row>
    <row r="67" spans="1:11" ht="13.5" thickBot="1" x14ac:dyDescent="0.25">
      <c r="A67" s="421"/>
      <c r="B67" s="270"/>
      <c r="C67" s="526" t="s">
        <v>309</v>
      </c>
      <c r="D67" s="527"/>
      <c r="E67" s="527"/>
      <c r="F67" s="527"/>
      <c r="G67" s="527"/>
      <c r="H67" s="527"/>
      <c r="I67" s="527"/>
      <c r="J67" s="420"/>
      <c r="K67" s="420"/>
    </row>
    <row r="68" spans="1:11" ht="13.5" thickBot="1" x14ac:dyDescent="0.25">
      <c r="A68" s="421"/>
      <c r="B68" s="420"/>
      <c r="C68" s="420"/>
      <c r="D68" s="420"/>
      <c r="E68" s="420"/>
      <c r="F68" s="420"/>
      <c r="G68" s="420"/>
      <c r="H68" s="420"/>
      <c r="I68" s="420"/>
      <c r="J68" s="420"/>
      <c r="K68" s="420"/>
    </row>
    <row r="69" spans="1:11" ht="13.5" thickBot="1" x14ac:dyDescent="0.25">
      <c r="A69" s="421"/>
      <c r="B69" s="270"/>
      <c r="C69" s="526" t="s">
        <v>295</v>
      </c>
      <c r="D69" s="527"/>
      <c r="E69" s="527"/>
      <c r="F69" s="527"/>
      <c r="G69" s="527"/>
      <c r="H69" s="527"/>
      <c r="I69" s="527"/>
      <c r="J69" s="420"/>
      <c r="K69" s="420"/>
    </row>
    <row r="70" spans="1:11" ht="13.5" thickBot="1" x14ac:dyDescent="0.25">
      <c r="A70" s="421"/>
      <c r="B70" s="420"/>
      <c r="C70" s="420"/>
      <c r="D70" s="420"/>
      <c r="E70" s="420"/>
      <c r="F70" s="420"/>
      <c r="G70" s="420"/>
      <c r="H70" s="420"/>
      <c r="I70" s="420"/>
      <c r="J70" s="420"/>
      <c r="K70" s="420"/>
    </row>
    <row r="71" spans="1:11" s="62" customFormat="1" ht="16.5" customHeight="1" thickBot="1" x14ac:dyDescent="0.25">
      <c r="A71" s="421"/>
      <c r="B71" s="535" t="s">
        <v>336</v>
      </c>
      <c r="C71" s="536"/>
      <c r="D71" s="310" t="s">
        <v>337</v>
      </c>
      <c r="E71" s="310" t="s">
        <v>338</v>
      </c>
      <c r="F71" s="537" t="s">
        <v>310</v>
      </c>
      <c r="G71" s="538"/>
      <c r="H71" s="538"/>
      <c r="I71" s="536"/>
      <c r="J71" s="420"/>
      <c r="K71" s="420"/>
    </row>
    <row r="72" spans="1:11" ht="13.5" customHeight="1" x14ac:dyDescent="0.2">
      <c r="A72" s="421"/>
      <c r="B72" s="539"/>
      <c r="C72" s="540"/>
      <c r="D72" s="292"/>
      <c r="E72" s="292"/>
      <c r="F72" s="541"/>
      <c r="G72" s="377"/>
      <c r="H72" s="377"/>
      <c r="I72" s="542"/>
      <c r="J72" s="420"/>
      <c r="K72" s="420"/>
    </row>
    <row r="73" spans="1:11" ht="13.5" customHeight="1" x14ac:dyDescent="0.2">
      <c r="A73" s="421"/>
      <c r="B73" s="507"/>
      <c r="C73" s="508"/>
      <c r="D73" s="291"/>
      <c r="E73" s="291"/>
      <c r="F73" s="509"/>
      <c r="G73" s="510"/>
      <c r="H73" s="510"/>
      <c r="I73" s="511"/>
      <c r="J73" s="420"/>
      <c r="K73" s="420"/>
    </row>
    <row r="74" spans="1:11" ht="13.5" customHeight="1" x14ac:dyDescent="0.2">
      <c r="A74" s="421"/>
      <c r="B74" s="949"/>
      <c r="C74" s="950"/>
      <c r="D74" s="371"/>
      <c r="E74" s="371"/>
      <c r="F74" s="951"/>
      <c r="G74" s="952"/>
      <c r="H74" s="952"/>
      <c r="I74" s="953"/>
      <c r="J74" s="420"/>
      <c r="K74" s="420"/>
    </row>
    <row r="75" spans="1:11" ht="13.5" customHeight="1" x14ac:dyDescent="0.2">
      <c r="A75" s="421"/>
      <c r="B75" s="507"/>
      <c r="C75" s="508"/>
      <c r="D75" s="291"/>
      <c r="E75" s="291"/>
      <c r="F75" s="509"/>
      <c r="G75" s="510"/>
      <c r="H75" s="510"/>
      <c r="I75" s="511"/>
      <c r="J75" s="420"/>
      <c r="K75" s="420"/>
    </row>
    <row r="76" spans="1:11" ht="13.5" customHeight="1" x14ac:dyDescent="0.2">
      <c r="A76" s="421"/>
      <c r="B76" s="949"/>
      <c r="C76" s="950"/>
      <c r="D76" s="371"/>
      <c r="E76" s="371"/>
      <c r="F76" s="951"/>
      <c r="G76" s="952"/>
      <c r="H76" s="952"/>
      <c r="I76" s="953"/>
      <c r="J76" s="420"/>
      <c r="K76" s="420"/>
    </row>
    <row r="77" spans="1:11" ht="13.5" customHeight="1" x14ac:dyDescent="0.2">
      <c r="A77" s="421"/>
      <c r="B77" s="507"/>
      <c r="C77" s="508"/>
      <c r="D77" s="291"/>
      <c r="E77" s="291"/>
      <c r="F77" s="509"/>
      <c r="G77" s="510"/>
      <c r="H77" s="510"/>
      <c r="I77" s="511"/>
      <c r="J77" s="420"/>
      <c r="K77" s="420"/>
    </row>
    <row r="78" spans="1:11" ht="13.5" customHeight="1" x14ac:dyDescent="0.2">
      <c r="A78" s="421"/>
      <c r="B78" s="949"/>
      <c r="C78" s="950"/>
      <c r="D78" s="371"/>
      <c r="E78" s="371"/>
      <c r="F78" s="951"/>
      <c r="G78" s="952"/>
      <c r="H78" s="952"/>
      <c r="I78" s="953"/>
      <c r="J78" s="420"/>
      <c r="K78" s="420"/>
    </row>
    <row r="79" spans="1:11" ht="13.5" customHeight="1" thickBot="1" x14ac:dyDescent="0.25">
      <c r="A79" s="421"/>
      <c r="B79" s="533"/>
      <c r="C79" s="534"/>
      <c r="D79" s="323"/>
      <c r="E79" s="323"/>
      <c r="F79" s="550"/>
      <c r="G79" s="551"/>
      <c r="H79" s="551"/>
      <c r="I79" s="552"/>
      <c r="J79" s="420"/>
      <c r="K79" s="420"/>
    </row>
    <row r="80" spans="1:11" x14ac:dyDescent="0.2">
      <c r="A80" s="421"/>
      <c r="B80" s="553"/>
      <c r="C80" s="553"/>
      <c r="D80" s="553"/>
      <c r="E80" s="553"/>
      <c r="F80" s="553"/>
      <c r="G80" s="553"/>
      <c r="H80" s="553"/>
      <c r="I80" s="553"/>
      <c r="J80" s="420"/>
      <c r="K80" s="420"/>
    </row>
    <row r="81" spans="1:11" ht="13.5" thickBot="1" x14ac:dyDescent="0.25">
      <c r="A81" s="421"/>
      <c r="B81" s="553"/>
      <c r="C81" s="553"/>
      <c r="D81" s="553"/>
      <c r="E81" s="553"/>
      <c r="F81" s="553"/>
      <c r="G81" s="553"/>
      <c r="H81" s="553"/>
      <c r="I81" s="553"/>
      <c r="J81" s="420"/>
      <c r="K81" s="420"/>
    </row>
    <row r="82" spans="1:11" ht="15.75" thickBot="1" x14ac:dyDescent="0.3">
      <c r="A82" s="421"/>
      <c r="B82" s="554" t="s">
        <v>364</v>
      </c>
      <c r="C82" s="554"/>
      <c r="D82" s="555"/>
      <c r="E82" s="556"/>
      <c r="F82" s="557"/>
      <c r="G82" s="558" t="s">
        <v>365</v>
      </c>
      <c r="H82" s="554"/>
      <c r="I82" s="554"/>
      <c r="J82" s="420"/>
      <c r="K82" s="420"/>
    </row>
    <row r="83" spans="1:11" x14ac:dyDescent="0.2">
      <c r="A83" s="421"/>
      <c r="B83" s="559"/>
      <c r="C83" s="559"/>
      <c r="D83" s="559"/>
      <c r="E83" s="559"/>
      <c r="F83" s="559"/>
      <c r="G83" s="559"/>
      <c r="H83" s="559"/>
      <c r="I83" s="559"/>
      <c r="J83" s="420"/>
      <c r="K83" s="420"/>
    </row>
    <row r="84" spans="1:11" x14ac:dyDescent="0.2">
      <c r="A84" s="421"/>
      <c r="B84" s="559"/>
      <c r="C84" s="559"/>
      <c r="D84" s="559"/>
      <c r="E84" s="559"/>
      <c r="F84" s="559"/>
      <c r="G84" s="559"/>
      <c r="H84" s="559"/>
      <c r="I84" s="559"/>
      <c r="J84" s="420"/>
      <c r="K84" s="420"/>
    </row>
    <row r="85" spans="1:11" s="12" customFormat="1" ht="15" x14ac:dyDescent="0.25">
      <c r="A85" s="421"/>
      <c r="B85" s="560" t="s">
        <v>366</v>
      </c>
      <c r="C85" s="560"/>
      <c r="D85" s="560"/>
      <c r="E85" s="560"/>
      <c r="F85" s="560"/>
      <c r="G85" s="560"/>
      <c r="H85" s="560"/>
      <c r="I85" s="560"/>
      <c r="J85" s="420"/>
      <c r="K85" s="420"/>
    </row>
    <row r="86" spans="1:11" ht="6.6" customHeight="1" thickBot="1" x14ac:dyDescent="0.25">
      <c r="A86" s="421"/>
      <c r="B86" s="553"/>
      <c r="C86" s="553"/>
      <c r="D86" s="553"/>
      <c r="E86" s="553"/>
      <c r="F86" s="553"/>
      <c r="G86" s="553"/>
      <c r="H86" s="553"/>
      <c r="I86" s="553"/>
      <c r="J86" s="420"/>
      <c r="K86" s="420"/>
    </row>
    <row r="87" spans="1:11" s="12" customFormat="1" ht="15.75" thickBot="1" x14ac:dyDescent="0.3">
      <c r="A87" s="421"/>
      <c r="B87" s="560" t="s">
        <v>367</v>
      </c>
      <c r="C87" s="560"/>
      <c r="D87" s="561"/>
      <c r="E87" s="556"/>
      <c r="F87" s="562"/>
      <c r="G87" s="563" t="s">
        <v>368</v>
      </c>
      <c r="H87" s="560"/>
      <c r="I87" s="560"/>
      <c r="J87" s="420"/>
      <c r="K87" s="420"/>
    </row>
    <row r="88" spans="1:11" ht="9" customHeight="1" x14ac:dyDescent="0.2">
      <c r="A88" s="421"/>
      <c r="B88" s="553"/>
      <c r="C88" s="553"/>
      <c r="D88" s="553"/>
      <c r="E88" s="553"/>
      <c r="F88" s="553"/>
      <c r="G88" s="553"/>
      <c r="H88" s="553"/>
      <c r="I88" s="553"/>
      <c r="J88" s="420"/>
      <c r="K88" s="420"/>
    </row>
    <row r="89" spans="1:11" ht="9" customHeight="1" thickBot="1" x14ac:dyDescent="0.25">
      <c r="A89" s="421"/>
      <c r="B89" s="553"/>
      <c r="C89" s="553"/>
      <c r="D89" s="553"/>
      <c r="E89" s="553"/>
      <c r="F89" s="553"/>
      <c r="G89" s="553"/>
      <c r="H89" s="553"/>
      <c r="I89" s="553"/>
      <c r="J89" s="420"/>
      <c r="K89" s="420"/>
    </row>
    <row r="90" spans="1:11" ht="13.5" thickBot="1" x14ac:dyDescent="0.25">
      <c r="A90" s="421"/>
      <c r="B90" s="63"/>
      <c r="C90" s="565" t="s">
        <v>370</v>
      </c>
      <c r="D90" s="566"/>
      <c r="E90" s="566"/>
      <c r="F90" s="566"/>
      <c r="G90" s="566"/>
      <c r="H90" s="566"/>
      <c r="I90" s="566"/>
      <c r="J90" s="420"/>
      <c r="K90" s="420"/>
    </row>
    <row r="91" spans="1:11" ht="13.5" thickBot="1" x14ac:dyDescent="0.25">
      <c r="A91" s="421"/>
      <c r="B91" s="559"/>
      <c r="C91" s="559"/>
      <c r="D91" s="559"/>
      <c r="E91" s="559"/>
      <c r="F91" s="559"/>
      <c r="G91" s="559"/>
      <c r="H91" s="559"/>
      <c r="I91" s="559"/>
      <c r="J91" s="420"/>
      <c r="K91" s="420"/>
    </row>
    <row r="92" spans="1:11" ht="13.5" thickBot="1" x14ac:dyDescent="0.25">
      <c r="A92" s="421"/>
      <c r="B92" s="63"/>
      <c r="C92" s="565" t="s">
        <v>369</v>
      </c>
      <c r="D92" s="566"/>
      <c r="E92" s="566"/>
      <c r="F92" s="566"/>
      <c r="G92" s="566"/>
      <c r="H92" s="566"/>
      <c r="I92" s="566"/>
      <c r="J92" s="420"/>
      <c r="K92" s="420"/>
    </row>
    <row r="93" spans="1:11" ht="10.5" customHeight="1" x14ac:dyDescent="0.2">
      <c r="A93" s="421"/>
      <c r="B93" s="559"/>
      <c r="C93" s="559"/>
      <c r="D93" s="559"/>
      <c r="E93" s="559"/>
      <c r="F93" s="559"/>
      <c r="G93" s="559"/>
      <c r="H93" s="559"/>
      <c r="I93" s="559"/>
      <c r="J93" s="420"/>
      <c r="K93" s="420"/>
    </row>
    <row r="94" spans="1:11" ht="10.5" customHeight="1" x14ac:dyDescent="0.2">
      <c r="A94" s="421"/>
      <c r="B94" s="559"/>
      <c r="C94" s="559"/>
      <c r="D94" s="559"/>
      <c r="E94" s="559"/>
      <c r="F94" s="559"/>
      <c r="G94" s="559"/>
      <c r="H94" s="559"/>
      <c r="I94" s="559"/>
      <c r="J94" s="420"/>
      <c r="K94" s="420"/>
    </row>
    <row r="95" spans="1:11" s="12" customFormat="1" ht="14.25" x14ac:dyDescent="0.2">
      <c r="A95" s="421"/>
      <c r="B95" s="524" t="s">
        <v>372</v>
      </c>
      <c r="C95" s="524"/>
      <c r="D95" s="524"/>
      <c r="E95" s="524"/>
      <c r="F95" s="524"/>
      <c r="G95" s="524"/>
      <c r="H95" s="524"/>
      <c r="I95" s="524"/>
      <c r="J95" s="420"/>
      <c r="K95" s="420"/>
    </row>
    <row r="96" spans="1:11" ht="6" customHeight="1" x14ac:dyDescent="0.2">
      <c r="A96" s="421"/>
      <c r="B96" s="524"/>
      <c r="C96" s="524"/>
      <c r="D96" s="524"/>
      <c r="E96" s="524"/>
      <c r="F96" s="524"/>
      <c r="G96" s="524"/>
      <c r="H96" s="524"/>
      <c r="I96" s="524"/>
      <c r="J96" s="420"/>
      <c r="K96" s="420"/>
    </row>
    <row r="97" spans="1:11" s="12" customFormat="1" ht="14.25" x14ac:dyDescent="0.2">
      <c r="A97" s="421"/>
      <c r="B97" s="524" t="s">
        <v>371</v>
      </c>
      <c r="C97" s="524"/>
      <c r="D97" s="524"/>
      <c r="E97" s="524"/>
      <c r="F97" s="524"/>
      <c r="G97" s="524"/>
      <c r="H97" s="524"/>
      <c r="I97" s="524"/>
      <c r="J97" s="420"/>
      <c r="K97" s="420"/>
    </row>
    <row r="98" spans="1:11" ht="12.75" customHeight="1" x14ac:dyDescent="0.2">
      <c r="A98" s="421"/>
      <c r="B98" s="567"/>
      <c r="C98" s="567"/>
      <c r="D98" s="420"/>
      <c r="E98" s="422"/>
      <c r="F98" s="422"/>
      <c r="G98" s="422"/>
      <c r="H98" s="422"/>
      <c r="I98" s="422"/>
      <c r="J98" s="420"/>
      <c r="K98" s="420"/>
    </row>
    <row r="99" spans="1:11" ht="12.75" customHeight="1" x14ac:dyDescent="0.2">
      <c r="A99" s="421"/>
      <c r="B99" s="567"/>
      <c r="C99" s="567"/>
      <c r="D99" s="420"/>
      <c r="E99" s="422"/>
      <c r="F99" s="422"/>
      <c r="G99" s="422"/>
      <c r="H99" s="422"/>
      <c r="I99" s="422"/>
      <c r="J99" s="420"/>
      <c r="K99" s="420"/>
    </row>
    <row r="100" spans="1:11" ht="12.75" customHeight="1" x14ac:dyDescent="0.2">
      <c r="A100" s="421"/>
      <c r="B100" s="567"/>
      <c r="C100" s="567"/>
      <c r="D100" s="420"/>
      <c r="E100" s="422"/>
      <c r="F100" s="422"/>
      <c r="G100" s="422"/>
      <c r="H100" s="422"/>
      <c r="I100" s="422"/>
      <c r="J100" s="420"/>
      <c r="K100" s="420"/>
    </row>
    <row r="101" spans="1:11" ht="12.75" customHeight="1" x14ac:dyDescent="0.2">
      <c r="A101" s="421"/>
      <c r="B101" s="567"/>
      <c r="C101" s="567"/>
      <c r="D101" s="420"/>
      <c r="E101" s="422"/>
      <c r="F101" s="422"/>
      <c r="G101" s="422"/>
      <c r="H101" s="422"/>
      <c r="I101" s="422"/>
      <c r="J101" s="420"/>
      <c r="K101" s="420"/>
    </row>
    <row r="102" spans="1:11" ht="12.75" customHeight="1" x14ac:dyDescent="0.2">
      <c r="A102" s="421"/>
      <c r="B102" s="567"/>
      <c r="C102" s="567"/>
      <c r="D102" s="420"/>
      <c r="E102" s="422"/>
      <c r="F102" s="422"/>
      <c r="G102" s="422"/>
      <c r="H102" s="422"/>
      <c r="I102" s="422"/>
      <c r="J102" s="420"/>
      <c r="K102" s="420"/>
    </row>
    <row r="103" spans="1:11" ht="12.75" customHeight="1" x14ac:dyDescent="0.2">
      <c r="A103" s="421"/>
      <c r="B103" s="443"/>
      <c r="C103" s="443"/>
      <c r="D103" s="420"/>
      <c r="E103" s="569"/>
      <c r="F103" s="569"/>
      <c r="G103" s="569"/>
      <c r="H103" s="569"/>
      <c r="I103" s="569"/>
      <c r="J103" s="420"/>
      <c r="K103" s="420"/>
    </row>
    <row r="104" spans="1:11" ht="12.75" customHeight="1" thickBot="1" x14ac:dyDescent="0.25">
      <c r="A104" s="421"/>
      <c r="B104" s="568"/>
      <c r="C104" s="568"/>
      <c r="D104" s="420"/>
      <c r="E104" s="570"/>
      <c r="F104" s="570"/>
      <c r="G104" s="570"/>
      <c r="H104" s="570"/>
      <c r="I104" s="570"/>
      <c r="J104" s="420"/>
      <c r="K104" s="420"/>
    </row>
    <row r="105" spans="1:11" x14ac:dyDescent="0.2">
      <c r="A105" s="421"/>
      <c r="B105" s="564" t="s">
        <v>11</v>
      </c>
      <c r="C105" s="564"/>
      <c r="D105" s="24"/>
      <c r="E105" s="564" t="s">
        <v>332</v>
      </c>
      <c r="F105" s="564"/>
      <c r="G105" s="564"/>
      <c r="H105" s="564"/>
      <c r="I105" s="564"/>
      <c r="J105" s="420"/>
      <c r="K105" s="420"/>
    </row>
    <row r="106" spans="1:11" x14ac:dyDescent="0.2">
      <c r="A106" s="421"/>
      <c r="B106" s="527"/>
      <c r="C106" s="527"/>
      <c r="D106" s="527"/>
      <c r="E106" s="527"/>
      <c r="F106" s="527"/>
      <c r="G106" s="527"/>
      <c r="H106" s="527"/>
      <c r="I106" s="527"/>
      <c r="J106" s="527"/>
      <c r="K106" s="420"/>
    </row>
    <row r="107" spans="1:11" x14ac:dyDescent="0.2">
      <c r="A107" s="421"/>
      <c r="B107" s="527"/>
      <c r="C107" s="527"/>
      <c r="D107" s="527"/>
      <c r="E107" s="527"/>
      <c r="F107" s="527"/>
      <c r="G107" s="527"/>
      <c r="H107" s="527"/>
      <c r="I107" s="527"/>
      <c r="J107" s="527"/>
      <c r="K107" s="420"/>
    </row>
    <row r="108" spans="1:11" x14ac:dyDescent="0.2">
      <c r="A108" s="421"/>
      <c r="B108" s="527"/>
      <c r="C108" s="527"/>
      <c r="D108" s="527"/>
      <c r="E108" s="527"/>
      <c r="F108" s="527"/>
      <c r="G108" s="527"/>
      <c r="H108" s="527"/>
      <c r="I108" s="527"/>
      <c r="J108" s="527"/>
      <c r="K108" s="420"/>
    </row>
  </sheetData>
  <mergeCells count="127">
    <mergeCell ref="B93:I94"/>
    <mergeCell ref="B95:I95"/>
    <mergeCell ref="B96:I96"/>
    <mergeCell ref="B97:I97"/>
    <mergeCell ref="B98:C98"/>
    <mergeCell ref="D98:D104"/>
    <mergeCell ref="E98:I98"/>
    <mergeCell ref="B99:C99"/>
    <mergeCell ref="E99:I99"/>
    <mergeCell ref="B100:C100"/>
    <mergeCell ref="E100:I100"/>
    <mergeCell ref="B101:C101"/>
    <mergeCell ref="E101:I101"/>
    <mergeCell ref="B102:C102"/>
    <mergeCell ref="E102:I102"/>
    <mergeCell ref="B103:C104"/>
    <mergeCell ref="E103:I104"/>
    <mergeCell ref="B83:I84"/>
    <mergeCell ref="B85:I85"/>
    <mergeCell ref="B87:D87"/>
    <mergeCell ref="E87:F87"/>
    <mergeCell ref="G87:I87"/>
    <mergeCell ref="B88:I89"/>
    <mergeCell ref="C90:I90"/>
    <mergeCell ref="B91:I91"/>
    <mergeCell ref="C92:I92"/>
    <mergeCell ref="F76:I76"/>
    <mergeCell ref="B77:C77"/>
    <mergeCell ref="F77:I77"/>
    <mergeCell ref="B78:C78"/>
    <mergeCell ref="F78:I78"/>
    <mergeCell ref="B79:C79"/>
    <mergeCell ref="F79:I79"/>
    <mergeCell ref="B80:I81"/>
    <mergeCell ref="B82:D82"/>
    <mergeCell ref="E82:F82"/>
    <mergeCell ref="G82:I82"/>
    <mergeCell ref="A1:A108"/>
    <mergeCell ref="K1:K10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54:D54"/>
    <mergeCell ref="C55:D55"/>
    <mergeCell ref="C56:D56"/>
    <mergeCell ref="B58:G58"/>
    <mergeCell ref="B59:H59"/>
    <mergeCell ref="B60:H60"/>
    <mergeCell ref="I60:J60"/>
    <mergeCell ref="B61:J62"/>
    <mergeCell ref="B64:I64"/>
    <mergeCell ref="B105:C105"/>
    <mergeCell ref="E105:I105"/>
    <mergeCell ref="B106:J106"/>
    <mergeCell ref="B107:J107"/>
    <mergeCell ref="B108:J108"/>
    <mergeCell ref="B86:I86"/>
    <mergeCell ref="J64:J105"/>
    <mergeCell ref="B65:I65"/>
    <mergeCell ref="B66:I66"/>
    <mergeCell ref="C67:I67"/>
    <mergeCell ref="B68:I68"/>
    <mergeCell ref="C69:I69"/>
    <mergeCell ref="B70:I70"/>
    <mergeCell ref="B71:C71"/>
    <mergeCell ref="F71:I71"/>
    <mergeCell ref="B72:C72"/>
    <mergeCell ref="F72:I72"/>
    <mergeCell ref="B73:C73"/>
    <mergeCell ref="F73:I73"/>
    <mergeCell ref="B74:C74"/>
    <mergeCell ref="F74:I74"/>
    <mergeCell ref="B75:C75"/>
    <mergeCell ref="F75:I75"/>
    <mergeCell ref="B76:C76"/>
    <mergeCell ref="B36:J36"/>
    <mergeCell ref="D37:D38"/>
    <mergeCell ref="B33:J33"/>
    <mergeCell ref="F21:H21"/>
    <mergeCell ref="F22:H22"/>
    <mergeCell ref="F23:H23"/>
    <mergeCell ref="F24:H24"/>
    <mergeCell ref="F25:H25"/>
    <mergeCell ref="F26:H26"/>
    <mergeCell ref="B34:J34"/>
    <mergeCell ref="B35:J35"/>
    <mergeCell ref="F20:H20"/>
    <mergeCell ref="B11:B12"/>
    <mergeCell ref="F11:H12"/>
    <mergeCell ref="I11:I12"/>
    <mergeCell ref="F27:H27"/>
    <mergeCell ref="F28:H28"/>
    <mergeCell ref="F29:H29"/>
    <mergeCell ref="B30:J30"/>
    <mergeCell ref="B32:J32"/>
    <mergeCell ref="C13:J13"/>
    <mergeCell ref="F14:H14"/>
    <mergeCell ref="F15:H15"/>
    <mergeCell ref="F16:H16"/>
    <mergeCell ref="F17:H17"/>
    <mergeCell ref="F18:H18"/>
    <mergeCell ref="F19:H19"/>
    <mergeCell ref="B1:F1"/>
    <mergeCell ref="I1:J1"/>
    <mergeCell ref="B2:J2"/>
    <mergeCell ref="B3:J3"/>
    <mergeCell ref="B4:D4"/>
    <mergeCell ref="F4:G4"/>
    <mergeCell ref="H4:I4"/>
    <mergeCell ref="B5:J5"/>
    <mergeCell ref="J11:J12"/>
    <mergeCell ref="B6:J6"/>
    <mergeCell ref="B7:J7"/>
    <mergeCell ref="B8:J8"/>
    <mergeCell ref="B9:J9"/>
    <mergeCell ref="B10:E10"/>
    <mergeCell ref="F10:J10"/>
  </mergeCells>
  <conditionalFormatting sqref="I48">
    <cfRule type="cellIs" dxfId="31" priority="39" operator="lessThan">
      <formula>$J48</formula>
    </cfRule>
  </conditionalFormatting>
  <conditionalFormatting sqref="I49">
    <cfRule type="cellIs" dxfId="30" priority="38" operator="lessThan">
      <formula>$J49</formula>
    </cfRule>
  </conditionalFormatting>
  <conditionalFormatting sqref="I50">
    <cfRule type="cellIs" dxfId="29" priority="37" operator="lessThan">
      <formula>$J50</formula>
    </cfRule>
  </conditionalFormatting>
  <conditionalFormatting sqref="I51">
    <cfRule type="cellIs" dxfId="28" priority="36" operator="lessThan">
      <formula>$J51</formula>
    </cfRule>
  </conditionalFormatting>
  <conditionalFormatting sqref="I52">
    <cfRule type="cellIs" dxfId="27" priority="35" operator="lessThan">
      <formula>$J52</formula>
    </cfRule>
  </conditionalFormatting>
  <conditionalFormatting sqref="I54">
    <cfRule type="cellIs" dxfId="26" priority="34" operator="lessThan">
      <formula>$J54</formula>
    </cfRule>
  </conditionalFormatting>
  <conditionalFormatting sqref="I55">
    <cfRule type="cellIs" dxfId="25" priority="33" operator="lessThan">
      <formula>$J55</formula>
    </cfRule>
  </conditionalFormatting>
  <conditionalFormatting sqref="I56">
    <cfRule type="cellIs" dxfId="24" priority="32" operator="lessThan">
      <formula>$J56</formula>
    </cfRule>
  </conditionalFormatting>
  <conditionalFormatting sqref="J48">
    <cfRule type="cellIs" dxfId="23" priority="24" operator="lessThanOrEqual">
      <formula>$I48</formula>
    </cfRule>
  </conditionalFormatting>
  <conditionalFormatting sqref="J49">
    <cfRule type="cellIs" dxfId="22" priority="23" operator="lessThanOrEqual">
      <formula>$I49</formula>
    </cfRule>
  </conditionalFormatting>
  <conditionalFormatting sqref="J50">
    <cfRule type="cellIs" dxfId="21" priority="22" operator="lessThanOrEqual">
      <formula>$I50</formula>
    </cfRule>
  </conditionalFormatting>
  <conditionalFormatting sqref="J51">
    <cfRule type="cellIs" dxfId="20" priority="21" operator="lessThanOrEqual">
      <formula>$I51</formula>
    </cfRule>
  </conditionalFormatting>
  <conditionalFormatting sqref="J52">
    <cfRule type="cellIs" dxfId="19" priority="20" operator="lessThanOrEqual">
      <formula>$I52</formula>
    </cfRule>
  </conditionalFormatting>
  <conditionalFormatting sqref="J54">
    <cfRule type="cellIs" dxfId="18" priority="19" operator="lessThanOrEqual">
      <formula>$I54</formula>
    </cfRule>
  </conditionalFormatting>
  <conditionalFormatting sqref="J55">
    <cfRule type="cellIs" dxfId="17" priority="18" operator="lessThanOrEqual">
      <formula>$I55</formula>
    </cfRule>
  </conditionalFormatting>
  <conditionalFormatting sqref="J56">
    <cfRule type="cellIs" dxfId="16" priority="17" operator="lessThanOrEqual">
      <formula>$I56</formula>
    </cfRule>
  </conditionalFormatting>
  <conditionalFormatting sqref="I39">
    <cfRule type="cellIs" dxfId="15" priority="16" operator="lessThan">
      <formula>$J39</formula>
    </cfRule>
  </conditionalFormatting>
  <conditionalFormatting sqref="J39">
    <cfRule type="cellIs" dxfId="14" priority="15" operator="lessThanOrEqual">
      <formula>$I39</formula>
    </cfRule>
  </conditionalFormatting>
  <conditionalFormatting sqref="J40">
    <cfRule type="cellIs" dxfId="13" priority="14" operator="lessThanOrEqual">
      <formula>$I40</formula>
    </cfRule>
  </conditionalFormatting>
  <conditionalFormatting sqref="J41">
    <cfRule type="cellIs" dxfId="12" priority="13" operator="lessThanOrEqual">
      <formula>$I41</formula>
    </cfRule>
  </conditionalFormatting>
  <conditionalFormatting sqref="J42">
    <cfRule type="cellIs" dxfId="11" priority="12" operator="lessThanOrEqual">
      <formula>$I42</formula>
    </cfRule>
  </conditionalFormatting>
  <conditionalFormatting sqref="J43">
    <cfRule type="cellIs" dxfId="10" priority="11" operator="lessThanOrEqual">
      <formula>$I43</formula>
    </cfRule>
  </conditionalFormatting>
  <conditionalFormatting sqref="J44">
    <cfRule type="cellIs" dxfId="9" priority="10" operator="lessThanOrEqual">
      <formula>$I44</formula>
    </cfRule>
  </conditionalFormatting>
  <conditionalFormatting sqref="J45">
    <cfRule type="cellIs" dxfId="8" priority="9" operator="lessThanOrEqual">
      <formula>$I45</formula>
    </cfRule>
  </conditionalFormatting>
  <conditionalFormatting sqref="J46">
    <cfRule type="cellIs" dxfId="7" priority="8" operator="lessThanOrEqual">
      <formula>$I46</formula>
    </cfRule>
  </conditionalFormatting>
  <conditionalFormatting sqref="I40">
    <cfRule type="cellIs" dxfId="6" priority="7" operator="lessThan">
      <formula>$J40</formula>
    </cfRule>
  </conditionalFormatting>
  <conditionalFormatting sqref="I41">
    <cfRule type="cellIs" dxfId="5" priority="6" operator="lessThan">
      <formula>$J41</formula>
    </cfRule>
  </conditionalFormatting>
  <conditionalFormatting sqref="I42">
    <cfRule type="cellIs" dxfId="4" priority="5" operator="lessThan">
      <formula>$J42</formula>
    </cfRule>
  </conditionalFormatting>
  <conditionalFormatting sqref="I43">
    <cfRule type="cellIs" dxfId="3" priority="4" operator="lessThan">
      <formula>$J43</formula>
    </cfRule>
  </conditionalFormatting>
  <conditionalFormatting sqref="I44">
    <cfRule type="cellIs" dxfId="2" priority="3" operator="lessThan">
      <formula>$J44</formula>
    </cfRule>
  </conditionalFormatting>
  <conditionalFormatting sqref="I45">
    <cfRule type="cellIs" dxfId="1" priority="2" operator="lessThan">
      <formula>$J45</formula>
    </cfRule>
  </conditionalFormatting>
  <conditionalFormatting sqref="I46">
    <cfRule type="cellIs" dxfId="0" priority="1" operator="lessThan">
      <formula>$J46</formula>
    </cfRule>
  </conditionalFormatting>
  <pageMargins left="0.7" right="0.7" top="0.78740157499999996" bottom="0.78740157499999996" header="0.3" footer="0.3"/>
  <pageSetup paperSize="9" scale="64" orientation="portrait" r:id="rId1"/>
  <rowBreaks count="1" manualBreakCount="1">
    <brk id="6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J71"/>
  <sheetViews>
    <sheetView zoomScale="90" zoomScaleNormal="90" workbookViewId="0">
      <selection activeCell="B7" sqref="B7"/>
    </sheetView>
  </sheetViews>
  <sheetFormatPr baseColWidth="10" defaultRowHeight="12.75" x14ac:dyDescent="0.2"/>
  <cols>
    <col min="1" max="1" width="3.7109375" customWidth="1"/>
    <col min="2" max="2" width="45" customWidth="1"/>
    <col min="3" max="3" width="11.5703125" customWidth="1"/>
    <col min="4" max="4" width="3.7109375" customWidth="1"/>
    <col min="5" max="5" width="20.7109375" style="3" customWidth="1"/>
    <col min="6" max="6" width="3.7109375" customWidth="1"/>
    <col min="7" max="7" width="20.28515625" style="3" customWidth="1"/>
    <col min="8" max="8" width="11.7109375" customWidth="1"/>
    <col min="9" max="9" width="0.7109375" customWidth="1"/>
  </cols>
  <sheetData>
    <row r="1" spans="1:10" ht="21" customHeight="1" x14ac:dyDescent="0.3">
      <c r="A1" s="383" t="s">
        <v>331</v>
      </c>
      <c r="B1" s="383"/>
      <c r="C1" s="383"/>
      <c r="D1" s="383"/>
      <c r="E1" s="383"/>
      <c r="F1" s="383"/>
      <c r="G1" s="294" t="s">
        <v>0</v>
      </c>
      <c r="H1" s="25" t="s">
        <v>2</v>
      </c>
      <c r="I1" s="295"/>
      <c r="J1" s="25"/>
    </row>
    <row r="2" spans="1:10" ht="9" customHeight="1" thickBot="1" x14ac:dyDescent="0.25">
      <c r="A2" s="384"/>
      <c r="B2" s="384"/>
      <c r="C2" s="384"/>
      <c r="D2" s="384"/>
      <c r="E2" s="384"/>
      <c r="F2" s="384"/>
      <c r="G2" s="384"/>
      <c r="H2" s="384"/>
    </row>
    <row r="3" spans="1:10" x14ac:dyDescent="0.2">
      <c r="A3" s="444"/>
      <c r="B3" s="444"/>
      <c r="C3" s="444"/>
      <c r="D3" s="444"/>
      <c r="E3" s="444"/>
      <c r="F3" s="444"/>
      <c r="G3" s="444"/>
      <c r="H3" s="444"/>
    </row>
    <row r="4" spans="1:10" ht="21" customHeight="1" x14ac:dyDescent="0.2">
      <c r="A4" s="420"/>
      <c r="B4" s="420"/>
      <c r="C4" s="445" t="s">
        <v>3</v>
      </c>
      <c r="D4" s="445"/>
      <c r="E4" s="445"/>
      <c r="F4" s="445"/>
      <c r="G4" s="445"/>
      <c r="H4" s="445"/>
    </row>
    <row r="5" spans="1:10" ht="15.75" customHeight="1" thickBot="1" x14ac:dyDescent="0.25">
      <c r="A5" s="421"/>
      <c r="B5" s="421"/>
      <c r="C5" s="421"/>
      <c r="D5" s="421"/>
      <c r="E5" s="421"/>
      <c r="F5" s="421"/>
      <c r="G5" s="421"/>
      <c r="H5" s="421"/>
    </row>
    <row r="6" spans="1:10" s="121" customFormat="1" ht="15" customHeight="1" thickBot="1" x14ac:dyDescent="0.25">
      <c r="A6" s="23"/>
      <c r="B6" s="440" t="s">
        <v>13</v>
      </c>
      <c r="C6" s="441"/>
      <c r="D6" s="441"/>
      <c r="E6" s="441"/>
      <c r="F6" s="441"/>
      <c r="G6" s="441"/>
      <c r="H6" s="441"/>
    </row>
    <row r="7" spans="1:10" s="121" customFormat="1" ht="15" customHeight="1" x14ac:dyDescent="0.2">
      <c r="A7" s="284"/>
      <c r="B7" s="285" t="s">
        <v>376</v>
      </c>
      <c r="C7" s="442" t="s">
        <v>319</v>
      </c>
      <c r="D7" s="442"/>
      <c r="E7" s="442"/>
      <c r="F7" s="442"/>
      <c r="G7" s="442"/>
      <c r="H7" s="442"/>
    </row>
    <row r="8" spans="1:10" s="121" customFormat="1" ht="15" customHeight="1" x14ac:dyDescent="0.2">
      <c r="A8" s="284"/>
      <c r="B8" s="443" t="s">
        <v>12</v>
      </c>
      <c r="C8" s="443"/>
      <c r="D8" s="443"/>
      <c r="E8" s="443"/>
      <c r="F8" s="443"/>
      <c r="G8" s="443"/>
      <c r="H8" s="443"/>
    </row>
    <row r="9" spans="1:10" s="121" customFormat="1" ht="15" customHeight="1" thickBot="1" x14ac:dyDescent="0.25">
      <c r="A9" s="421"/>
      <c r="B9" s="421"/>
      <c r="C9" s="421"/>
      <c r="D9" s="421"/>
      <c r="E9" s="421"/>
      <c r="F9" s="421"/>
      <c r="G9" s="421"/>
      <c r="H9" s="421"/>
    </row>
    <row r="10" spans="1:10" s="8" customFormat="1" ht="16.149999999999999" customHeight="1" thickBot="1" x14ac:dyDescent="0.25">
      <c r="A10" s="23"/>
      <c r="B10" s="446" t="s">
        <v>4</v>
      </c>
      <c r="C10" s="447"/>
      <c r="D10" s="447"/>
      <c r="E10" s="447"/>
      <c r="F10" s="447"/>
      <c r="G10" s="447"/>
      <c r="H10" s="447"/>
      <c r="I10" s="7"/>
    </row>
    <row r="11" spans="1:10" s="8" customFormat="1" ht="16.149999999999999" customHeight="1" x14ac:dyDescent="0.25">
      <c r="A11" s="287"/>
      <c r="B11" s="447" t="s">
        <v>374</v>
      </c>
      <c r="C11" s="447"/>
      <c r="D11" s="447"/>
      <c r="E11" s="447"/>
      <c r="F11" s="447"/>
      <c r="G11" s="447"/>
      <c r="H11" s="447"/>
      <c r="I11" s="280"/>
    </row>
    <row r="12" spans="1:10" s="8" customFormat="1" ht="16.149999999999999" customHeight="1" x14ac:dyDescent="0.25">
      <c r="A12" s="288"/>
      <c r="B12" s="448" t="s">
        <v>31</v>
      </c>
      <c r="C12" s="448"/>
      <c r="D12" s="448"/>
      <c r="E12" s="448"/>
      <c r="F12" s="448"/>
      <c r="G12" s="448"/>
      <c r="H12" s="448"/>
      <c r="I12" s="280"/>
    </row>
    <row r="13" spans="1:10" s="8" customFormat="1" ht="4.9000000000000004" customHeight="1" x14ac:dyDescent="0.2">
      <c r="A13" s="450"/>
      <c r="B13" s="450"/>
      <c r="C13" s="450"/>
      <c r="D13" s="450"/>
      <c r="E13" s="450"/>
      <c r="F13" s="450"/>
      <c r="G13" s="450"/>
      <c r="H13" s="450"/>
      <c r="I13" s="7"/>
    </row>
    <row r="14" spans="1:10" ht="13.5" thickBot="1" x14ac:dyDescent="0.25">
      <c r="A14" s="423"/>
      <c r="B14" s="423"/>
      <c r="C14" s="423"/>
      <c r="D14" s="423"/>
      <c r="E14" s="423"/>
      <c r="F14" s="423"/>
      <c r="G14" s="423"/>
      <c r="H14" s="423"/>
    </row>
    <row r="15" spans="1:10" x14ac:dyDescent="0.2">
      <c r="A15" s="1"/>
      <c r="B15" s="1"/>
      <c r="C15" s="444"/>
      <c r="D15" s="444"/>
      <c r="E15" s="444"/>
      <c r="F15" s="444"/>
      <c r="G15" s="444"/>
      <c r="H15" s="15"/>
    </row>
    <row r="16" spans="1:10" s="13" customFormat="1" ht="15.75" x14ac:dyDescent="0.25">
      <c r="A16" s="22" t="s">
        <v>18</v>
      </c>
      <c r="B16" s="16" t="s">
        <v>14</v>
      </c>
      <c r="C16" s="455"/>
      <c r="D16" s="455"/>
      <c r="E16" s="455"/>
      <c r="F16" s="455"/>
      <c r="G16" s="455"/>
      <c r="H16" s="451"/>
    </row>
    <row r="17" spans="1:10" s="13" customFormat="1" ht="8.4499999999999993" customHeight="1" x14ac:dyDescent="0.2">
      <c r="A17" s="405"/>
      <c r="B17" s="406"/>
      <c r="C17" s="406"/>
      <c r="D17" s="406"/>
      <c r="E17" s="406"/>
      <c r="F17" s="406"/>
      <c r="G17" s="406"/>
      <c r="H17" s="451"/>
    </row>
    <row r="18" spans="1:10" s="13" customFormat="1" ht="36.6" customHeight="1" x14ac:dyDescent="0.2">
      <c r="A18" s="14"/>
      <c r="B18" s="449"/>
      <c r="C18" s="449"/>
      <c r="D18" s="449"/>
      <c r="E18" s="449"/>
      <c r="F18" s="277" t="s">
        <v>15</v>
      </c>
      <c r="G18" s="278"/>
      <c r="H18" s="451"/>
    </row>
    <row r="19" spans="1:10" s="13" customFormat="1" ht="14.45" customHeight="1" x14ac:dyDescent="0.2">
      <c r="A19" s="14"/>
      <c r="B19" s="372"/>
      <c r="C19" s="372"/>
      <c r="D19" s="372"/>
      <c r="E19" s="372"/>
      <c r="F19" s="277" t="s">
        <v>16</v>
      </c>
      <c r="G19" s="278"/>
      <c r="H19" s="451"/>
    </row>
    <row r="20" spans="1:10" s="13" customFormat="1" ht="14.45" customHeight="1" x14ac:dyDescent="0.2">
      <c r="A20" s="14"/>
      <c r="B20" s="372"/>
      <c r="C20" s="372"/>
      <c r="D20" s="372"/>
      <c r="E20" s="372"/>
      <c r="F20" s="277" t="s">
        <v>17</v>
      </c>
      <c r="G20" s="278"/>
      <c r="H20" s="451"/>
    </row>
    <row r="21" spans="1:10" s="13" customFormat="1" ht="5.45" customHeight="1" x14ac:dyDescent="0.2">
      <c r="A21" s="405"/>
      <c r="B21" s="406"/>
      <c r="C21" s="406"/>
      <c r="D21" s="406"/>
      <c r="E21" s="406"/>
      <c r="F21" s="406"/>
      <c r="G21" s="406"/>
      <c r="H21" s="451"/>
    </row>
    <row r="22" spans="1:10" ht="13.9" customHeight="1" thickBot="1" x14ac:dyDescent="0.25">
      <c r="A22" s="453"/>
      <c r="B22" s="454"/>
      <c r="C22" s="454"/>
      <c r="D22" s="454"/>
      <c r="E22" s="454"/>
      <c r="F22" s="454"/>
      <c r="G22" s="454"/>
      <c r="H22" s="452"/>
    </row>
    <row r="23" spans="1:10" x14ac:dyDescent="0.2">
      <c r="A23" s="434"/>
      <c r="B23" s="434"/>
      <c r="C23" s="434"/>
      <c r="D23" s="434"/>
      <c r="E23" s="434"/>
      <c r="F23" s="434"/>
      <c r="G23" s="434"/>
      <c r="H23" s="434"/>
    </row>
    <row r="24" spans="1:10" ht="15" x14ac:dyDescent="0.2">
      <c r="A24" s="296" t="s">
        <v>19</v>
      </c>
      <c r="B24" s="297" t="s">
        <v>5</v>
      </c>
      <c r="C24" s="416"/>
      <c r="D24" s="416"/>
      <c r="E24" s="416"/>
      <c r="F24" s="416"/>
      <c r="G24" s="416"/>
      <c r="H24" s="413"/>
    </row>
    <row r="25" spans="1:10" x14ac:dyDescent="0.2">
      <c r="A25" s="435"/>
      <c r="B25" s="412"/>
      <c r="C25" s="412"/>
      <c r="D25" s="412"/>
      <c r="E25" s="412"/>
      <c r="F25" s="412"/>
      <c r="G25" s="298" t="s">
        <v>6</v>
      </c>
      <c r="H25" s="413"/>
      <c r="J25" s="2"/>
    </row>
    <row r="26" spans="1:10" x14ac:dyDescent="0.2">
      <c r="A26" s="435"/>
      <c r="B26" s="412"/>
      <c r="C26" s="412"/>
      <c r="D26" s="412"/>
      <c r="E26" s="412"/>
      <c r="F26" s="412"/>
      <c r="G26" s="412"/>
      <c r="H26" s="413"/>
    </row>
    <row r="27" spans="1:10" ht="14.25" x14ac:dyDescent="0.2">
      <c r="A27" s="435"/>
      <c r="B27" s="436" t="s">
        <v>139</v>
      </c>
      <c r="C27" s="436"/>
      <c r="D27" s="436"/>
      <c r="E27" s="436"/>
      <c r="F27" s="436"/>
      <c r="G27" s="299"/>
      <c r="H27" s="413"/>
    </row>
    <row r="28" spans="1:10" ht="14.25" customHeight="1" x14ac:dyDescent="0.2">
      <c r="A28" s="435"/>
      <c r="B28" s="416"/>
      <c r="C28" s="416"/>
      <c r="D28" s="416"/>
      <c r="E28" s="416"/>
      <c r="F28" s="416"/>
      <c r="G28" s="416"/>
      <c r="H28" s="413"/>
    </row>
    <row r="29" spans="1:10" ht="14.25" x14ac:dyDescent="0.2">
      <c r="A29" s="435"/>
      <c r="B29" s="436" t="s">
        <v>140</v>
      </c>
      <c r="C29" s="436"/>
      <c r="D29" s="436"/>
      <c r="E29" s="436"/>
      <c r="F29" s="436"/>
      <c r="G29" s="299"/>
      <c r="H29" s="413"/>
    </row>
    <row r="30" spans="1:10" ht="14.25" customHeight="1" x14ac:dyDescent="0.2">
      <c r="A30" s="435"/>
      <c r="B30" s="416"/>
      <c r="C30" s="416"/>
      <c r="D30" s="416"/>
      <c r="E30" s="416"/>
      <c r="F30" s="416"/>
      <c r="G30" s="416"/>
      <c r="H30" s="413"/>
    </row>
    <row r="31" spans="1:10" ht="14.25" x14ac:dyDescent="0.2">
      <c r="A31" s="435"/>
      <c r="B31" s="257" t="s">
        <v>315</v>
      </c>
      <c r="C31" s="456" t="s">
        <v>314</v>
      </c>
      <c r="D31" s="456"/>
      <c r="E31" s="456"/>
      <c r="F31" s="456"/>
      <c r="G31" s="299">
        <v>0</v>
      </c>
      <c r="H31" s="413"/>
    </row>
    <row r="32" spans="1:10" ht="14.25" customHeight="1" x14ac:dyDescent="0.2">
      <c r="A32" s="435"/>
      <c r="B32" s="416"/>
      <c r="C32" s="416"/>
      <c r="D32" s="416"/>
      <c r="E32" s="416"/>
      <c r="F32" s="416"/>
      <c r="G32" s="416"/>
      <c r="H32" s="413"/>
    </row>
    <row r="33" spans="1:8" ht="14.25" x14ac:dyDescent="0.2">
      <c r="A33" s="435"/>
      <c r="B33" s="436" t="s">
        <v>141</v>
      </c>
      <c r="C33" s="436"/>
      <c r="D33" s="436"/>
      <c r="E33" s="436"/>
      <c r="F33" s="436"/>
      <c r="G33" s="299"/>
      <c r="H33" s="413"/>
    </row>
    <row r="34" spans="1:8" ht="18.600000000000001" customHeight="1" x14ac:dyDescent="0.2">
      <c r="A34" s="435"/>
      <c r="B34" s="412"/>
      <c r="C34" s="412"/>
      <c r="D34" s="412"/>
      <c r="E34" s="412"/>
      <c r="F34" s="412"/>
      <c r="G34" s="412"/>
      <c r="H34" s="413"/>
    </row>
    <row r="35" spans="1:8" ht="16.5" customHeight="1" x14ac:dyDescent="0.25">
      <c r="A35" s="437" t="s">
        <v>21</v>
      </c>
      <c r="B35" s="438"/>
      <c r="C35" s="438"/>
      <c r="D35" s="438"/>
      <c r="E35" s="438"/>
      <c r="F35" s="24"/>
      <c r="G35" s="300">
        <f>SUM(G27,G29,G31,G33)</f>
        <v>0</v>
      </c>
      <c r="H35" s="413"/>
    </row>
    <row r="36" spans="1:8" x14ac:dyDescent="0.2">
      <c r="A36" s="435"/>
      <c r="B36" s="412"/>
      <c r="C36" s="412"/>
      <c r="D36" s="412"/>
      <c r="E36" s="412"/>
      <c r="F36" s="412"/>
      <c r="G36" s="412"/>
      <c r="H36" s="413"/>
    </row>
    <row r="37" spans="1:8" x14ac:dyDescent="0.2">
      <c r="A37" s="435"/>
      <c r="B37" s="412"/>
      <c r="C37" s="412"/>
      <c r="D37" s="412"/>
      <c r="E37" s="412"/>
      <c r="F37" s="412"/>
      <c r="G37" s="412"/>
      <c r="H37" s="413"/>
    </row>
    <row r="38" spans="1:8" x14ac:dyDescent="0.2">
      <c r="A38" s="435"/>
      <c r="B38" s="412"/>
      <c r="C38" s="412"/>
      <c r="D38" s="412"/>
      <c r="E38" s="412"/>
      <c r="F38" s="412"/>
      <c r="G38" s="412"/>
      <c r="H38" s="413"/>
    </row>
    <row r="39" spans="1:8" x14ac:dyDescent="0.2">
      <c r="A39" s="435"/>
      <c r="B39" s="439" t="s">
        <v>30</v>
      </c>
      <c r="C39" s="439"/>
      <c r="D39" s="439"/>
      <c r="E39" s="439"/>
      <c r="F39" s="439"/>
      <c r="G39" s="439"/>
      <c r="H39" s="413"/>
    </row>
    <row r="40" spans="1:8" x14ac:dyDescent="0.2">
      <c r="A40" s="435"/>
      <c r="B40" s="439" t="s">
        <v>29</v>
      </c>
      <c r="C40" s="439"/>
      <c r="D40" s="439"/>
      <c r="E40" s="439"/>
      <c r="F40" s="439"/>
      <c r="G40" s="439"/>
      <c r="H40" s="413"/>
    </row>
    <row r="41" spans="1:8" ht="13.5" thickBot="1" x14ac:dyDescent="0.25">
      <c r="A41" s="464"/>
      <c r="B41" s="429"/>
      <c r="C41" s="429"/>
      <c r="D41" s="429"/>
      <c r="E41" s="429"/>
      <c r="F41" s="429"/>
      <c r="G41" s="429"/>
      <c r="H41" s="430"/>
    </row>
    <row r="42" spans="1:8" x14ac:dyDescent="0.2">
      <c r="A42" s="434"/>
      <c r="B42" s="434"/>
      <c r="C42" s="434"/>
      <c r="D42" s="434"/>
      <c r="E42" s="434"/>
      <c r="F42" s="434"/>
      <c r="G42" s="434"/>
      <c r="H42" s="434"/>
    </row>
    <row r="43" spans="1:8" s="13" customFormat="1" ht="15.75" x14ac:dyDescent="0.2">
      <c r="A43" s="296" t="s">
        <v>20</v>
      </c>
      <c r="B43" s="301" t="s">
        <v>22</v>
      </c>
      <c r="C43" s="459"/>
      <c r="D43" s="459"/>
      <c r="E43" s="459"/>
      <c r="F43" s="459"/>
      <c r="G43" s="459"/>
      <c r="H43" s="460"/>
    </row>
    <row r="44" spans="1:8" s="13" customFormat="1" ht="8.4499999999999993" customHeight="1" x14ac:dyDescent="0.2">
      <c r="A44" s="461"/>
      <c r="B44" s="462"/>
      <c r="C44" s="462"/>
      <c r="D44" s="462"/>
      <c r="E44" s="462"/>
      <c r="F44" s="462"/>
      <c r="G44" s="462"/>
      <c r="H44" s="463"/>
    </row>
    <row r="45" spans="1:8" s="2" customFormat="1" ht="14.45" customHeight="1" x14ac:dyDescent="0.2">
      <c r="A45" s="435"/>
      <c r="B45" s="54" t="s">
        <v>26</v>
      </c>
      <c r="C45" s="413"/>
      <c r="D45" s="435"/>
      <c r="E45" s="408" t="s">
        <v>27</v>
      </c>
      <c r="F45" s="408"/>
      <c r="G45" s="408"/>
      <c r="H45" s="413"/>
    </row>
    <row r="46" spans="1:8" ht="9" customHeight="1" x14ac:dyDescent="0.2">
      <c r="A46" s="435"/>
      <c r="B46" s="302"/>
      <c r="C46" s="413"/>
      <c r="D46" s="435"/>
      <c r="E46" s="465"/>
      <c r="F46" s="465"/>
      <c r="G46" s="465"/>
      <c r="H46" s="413"/>
    </row>
    <row r="47" spans="1:8" ht="14.45" customHeight="1" x14ac:dyDescent="0.2">
      <c r="A47" s="435"/>
      <c r="B47" s="303"/>
      <c r="C47" s="304" t="s">
        <v>23</v>
      </c>
      <c r="D47" s="435"/>
      <c r="E47" s="431"/>
      <c r="F47" s="431"/>
      <c r="G47" s="431"/>
      <c r="H47" s="57" t="s">
        <v>23</v>
      </c>
    </row>
    <row r="48" spans="1:8" ht="14.45" customHeight="1" x14ac:dyDescent="0.2">
      <c r="A48" s="435"/>
      <c r="B48" s="305" t="s">
        <v>24</v>
      </c>
      <c r="C48" s="304" t="s">
        <v>28</v>
      </c>
      <c r="D48" s="435"/>
      <c r="E48" s="432" t="s">
        <v>24</v>
      </c>
      <c r="F48" s="432"/>
      <c r="G48" s="432"/>
      <c r="H48" s="57" t="s">
        <v>28</v>
      </c>
    </row>
    <row r="49" spans="1:8" s="13" customFormat="1" ht="14.45" customHeight="1" x14ac:dyDescent="0.2">
      <c r="A49" s="435"/>
      <c r="B49" s="303"/>
      <c r="C49" s="304" t="s">
        <v>25</v>
      </c>
      <c r="D49" s="435"/>
      <c r="E49" s="431"/>
      <c r="F49" s="431"/>
      <c r="G49" s="431"/>
      <c r="H49" s="57" t="s">
        <v>25</v>
      </c>
    </row>
    <row r="50" spans="1:8" ht="9" customHeight="1" thickBot="1" x14ac:dyDescent="0.25">
      <c r="A50" s="464"/>
      <c r="B50" s="429"/>
      <c r="C50" s="430"/>
      <c r="D50" s="464"/>
      <c r="E50" s="429"/>
      <c r="F50" s="429"/>
      <c r="G50" s="429"/>
      <c r="H50" s="430"/>
    </row>
    <row r="51" spans="1:8" x14ac:dyDescent="0.2">
      <c r="A51" s="433"/>
      <c r="B51" s="433"/>
      <c r="C51" s="433"/>
      <c r="D51" s="433"/>
      <c r="E51" s="433"/>
      <c r="F51" s="433"/>
      <c r="G51" s="433"/>
      <c r="H51" s="433"/>
    </row>
    <row r="52" spans="1:8" ht="13.5" customHeight="1" x14ac:dyDescent="0.2">
      <c r="A52" s="427" t="s">
        <v>7</v>
      </c>
      <c r="B52" s="427"/>
      <c r="C52" s="427"/>
      <c r="D52" s="427"/>
      <c r="E52" s="427"/>
      <c r="F52" s="427"/>
      <c r="G52" s="427"/>
      <c r="H52" s="427"/>
    </row>
    <row r="53" spans="1:8" ht="13.5" customHeight="1" thickBot="1" x14ac:dyDescent="0.25">
      <c r="A53" s="416"/>
      <c r="B53" s="416"/>
      <c r="C53" s="416"/>
      <c r="D53" s="416"/>
      <c r="E53" s="419" t="s">
        <v>8</v>
      </c>
      <c r="F53" s="419"/>
      <c r="G53" s="419"/>
      <c r="H53" s="419"/>
    </row>
    <row r="54" spans="1:8" ht="15" customHeight="1" thickBot="1" x14ac:dyDescent="0.25">
      <c r="A54" s="23" t="s">
        <v>1</v>
      </c>
      <c r="B54" s="428" t="s">
        <v>32</v>
      </c>
      <c r="C54" s="427"/>
      <c r="D54" s="427"/>
      <c r="E54" s="419" t="s">
        <v>9</v>
      </c>
      <c r="F54" s="419"/>
      <c r="G54" s="419"/>
      <c r="H54" s="419"/>
    </row>
    <row r="55" spans="1:8" ht="13.5" customHeight="1" x14ac:dyDescent="0.2">
      <c r="A55" s="416"/>
      <c r="B55" s="416"/>
      <c r="C55" s="416"/>
      <c r="D55" s="416"/>
      <c r="E55" s="458" t="s">
        <v>10</v>
      </c>
      <c r="F55" s="458"/>
      <c r="G55" s="458"/>
      <c r="H55" s="458"/>
    </row>
    <row r="56" spans="1:8" ht="13.5" customHeight="1" thickBot="1" x14ac:dyDescent="0.25">
      <c r="A56" s="416"/>
      <c r="B56" s="416"/>
      <c r="C56" s="416"/>
      <c r="D56" s="416"/>
      <c r="E56" s="416"/>
      <c r="F56" s="416"/>
      <c r="G56" s="416"/>
      <c r="H56" s="416"/>
    </row>
    <row r="57" spans="1:8" s="121" customFormat="1" ht="15.75" customHeight="1" thickBot="1" x14ac:dyDescent="0.3">
      <c r="A57" s="306" t="s">
        <v>1</v>
      </c>
      <c r="B57" s="426" t="s">
        <v>33</v>
      </c>
      <c r="C57" s="427"/>
      <c r="D57" s="427"/>
      <c r="E57" s="427"/>
      <c r="F57" s="427"/>
      <c r="G57" s="427"/>
      <c r="H57" s="427"/>
    </row>
    <row r="58" spans="1:8" s="121" customFormat="1" ht="18" customHeight="1" x14ac:dyDescent="0.2">
      <c r="A58" s="307"/>
      <c r="B58" s="408" t="s">
        <v>34</v>
      </c>
      <c r="C58" s="408"/>
      <c r="D58" s="408"/>
      <c r="E58" s="457"/>
      <c r="F58" s="457"/>
      <c r="G58" s="457"/>
      <c r="H58" s="457"/>
    </row>
    <row r="59" spans="1:8" ht="9" customHeight="1" x14ac:dyDescent="0.2">
      <c r="B59" s="425"/>
      <c r="C59" s="425"/>
      <c r="D59" s="425"/>
      <c r="E59" s="425"/>
      <c r="F59" s="425"/>
      <c r="G59" s="425"/>
      <c r="H59" s="425"/>
    </row>
    <row r="60" spans="1:8" ht="13.5" customHeight="1" x14ac:dyDescent="0.2">
      <c r="B60" s="408" t="s">
        <v>35</v>
      </c>
      <c r="C60" s="408"/>
      <c r="D60" s="408"/>
      <c r="E60" s="408"/>
      <c r="F60" s="408"/>
      <c r="G60" s="408"/>
      <c r="H60" s="408"/>
    </row>
    <row r="61" spans="1:8" ht="12.75" customHeight="1" x14ac:dyDescent="0.2">
      <c r="A61" s="420"/>
      <c r="B61" s="420"/>
      <c r="C61" s="420"/>
      <c r="D61" s="420"/>
      <c r="E61" s="420"/>
      <c r="F61" s="420"/>
      <c r="G61" s="420"/>
      <c r="H61" s="420"/>
    </row>
    <row r="62" spans="1:8" ht="12.75" customHeight="1" x14ac:dyDescent="0.2">
      <c r="A62" s="421"/>
      <c r="B62" s="421"/>
      <c r="C62" s="421"/>
      <c r="D62" s="420"/>
      <c r="E62" s="422"/>
      <c r="F62" s="422"/>
      <c r="G62" s="422"/>
      <c r="H62" s="422"/>
    </row>
    <row r="63" spans="1:8" ht="12.75" customHeight="1" x14ac:dyDescent="0.2">
      <c r="A63" s="421"/>
      <c r="B63" s="421"/>
      <c r="C63" s="421"/>
      <c r="D63" s="420"/>
      <c r="E63" s="422"/>
      <c r="F63" s="422"/>
      <c r="G63" s="422"/>
      <c r="H63" s="422"/>
    </row>
    <row r="64" spans="1:8" ht="12.75" customHeight="1" x14ac:dyDescent="0.2">
      <c r="A64" s="421"/>
      <c r="B64" s="421"/>
      <c r="C64" s="421"/>
      <c r="D64" s="420"/>
      <c r="E64" s="422"/>
      <c r="F64" s="422"/>
      <c r="G64" s="422"/>
      <c r="H64" s="422"/>
    </row>
    <row r="65" spans="1:8" ht="12.75" customHeight="1" x14ac:dyDescent="0.2">
      <c r="A65" s="421"/>
      <c r="B65" s="421"/>
      <c r="C65" s="421"/>
      <c r="D65" s="420"/>
      <c r="E65" s="422"/>
      <c r="F65" s="422"/>
      <c r="G65" s="422"/>
      <c r="H65" s="422"/>
    </row>
    <row r="66" spans="1:8" ht="12.75" customHeight="1" thickBot="1" x14ac:dyDescent="0.25">
      <c r="A66" s="423"/>
      <c r="B66" s="423"/>
      <c r="C66" s="423"/>
      <c r="D66" s="420"/>
      <c r="E66" s="424"/>
      <c r="F66" s="424"/>
      <c r="G66" s="424"/>
      <c r="H66" s="424"/>
    </row>
    <row r="67" spans="1:8" x14ac:dyDescent="0.2">
      <c r="A67" s="418" t="s">
        <v>11</v>
      </c>
      <c r="B67" s="418"/>
      <c r="C67" s="418"/>
      <c r="D67" s="24"/>
      <c r="E67" s="418" t="s">
        <v>142</v>
      </c>
      <c r="F67" s="418"/>
      <c r="G67" s="418"/>
      <c r="H67" s="418"/>
    </row>
    <row r="68" spans="1:8" x14ac:dyDescent="0.2">
      <c r="A68" s="416"/>
      <c r="B68" s="416"/>
      <c r="C68" s="416"/>
      <c r="D68" s="24"/>
      <c r="E68" s="419" t="s">
        <v>143</v>
      </c>
      <c r="F68" s="419"/>
      <c r="G68" s="419"/>
      <c r="H68" s="419"/>
    </row>
    <row r="69" spans="1:8" x14ac:dyDescent="0.2">
      <c r="A69" s="416"/>
      <c r="B69" s="416"/>
      <c r="C69" s="416"/>
      <c r="D69" s="416"/>
      <c r="E69" s="416"/>
      <c r="F69" s="416"/>
      <c r="G69" s="416"/>
      <c r="H69" s="416"/>
    </row>
    <row r="70" spans="1:8" x14ac:dyDescent="0.2">
      <c r="A70" s="416"/>
      <c r="B70" s="416"/>
      <c r="C70" s="416"/>
      <c r="D70" s="416"/>
      <c r="E70" s="416"/>
      <c r="F70" s="416"/>
      <c r="G70" s="416"/>
      <c r="H70" s="416"/>
    </row>
    <row r="71" spans="1:8" x14ac:dyDescent="0.2">
      <c r="A71" s="417"/>
      <c r="B71" s="417"/>
      <c r="C71" s="417"/>
      <c r="D71" s="417"/>
      <c r="E71" s="417"/>
      <c r="F71" s="417"/>
      <c r="G71" s="417"/>
      <c r="H71" s="417"/>
    </row>
  </sheetData>
  <mergeCells count="87">
    <mergeCell ref="C31:F31"/>
    <mergeCell ref="B27:F27"/>
    <mergeCell ref="E58:H58"/>
    <mergeCell ref="E55:H55"/>
    <mergeCell ref="C43:H43"/>
    <mergeCell ref="A44:H44"/>
    <mergeCell ref="A45:A50"/>
    <mergeCell ref="C45:C46"/>
    <mergeCell ref="B40:G40"/>
    <mergeCell ref="A41:G41"/>
    <mergeCell ref="A42:H42"/>
    <mergeCell ref="D45:D50"/>
    <mergeCell ref="E45:G45"/>
    <mergeCell ref="H45:H46"/>
    <mergeCell ref="E46:G46"/>
    <mergeCell ref="B50:C50"/>
    <mergeCell ref="B20:E20"/>
    <mergeCell ref="H16:H22"/>
    <mergeCell ref="A21:G22"/>
    <mergeCell ref="C15:G16"/>
    <mergeCell ref="A17:G17"/>
    <mergeCell ref="B10:H10"/>
    <mergeCell ref="B11:H11"/>
    <mergeCell ref="B12:H12"/>
    <mergeCell ref="B18:E18"/>
    <mergeCell ref="B19:E19"/>
    <mergeCell ref="A13:H13"/>
    <mergeCell ref="A14:H14"/>
    <mergeCell ref="A1:F1"/>
    <mergeCell ref="A2:H2"/>
    <mergeCell ref="A3:H3"/>
    <mergeCell ref="A4:B4"/>
    <mergeCell ref="C4:H4"/>
    <mergeCell ref="A5:H5"/>
    <mergeCell ref="B6:H6"/>
    <mergeCell ref="C7:H7"/>
    <mergeCell ref="B8:H8"/>
    <mergeCell ref="A9:H9"/>
    <mergeCell ref="A23:H23"/>
    <mergeCell ref="C24:G24"/>
    <mergeCell ref="H24:H41"/>
    <mergeCell ref="A25:F25"/>
    <mergeCell ref="A26:G26"/>
    <mergeCell ref="A27:A33"/>
    <mergeCell ref="B28:G28"/>
    <mergeCell ref="B29:F29"/>
    <mergeCell ref="B30:G30"/>
    <mergeCell ref="B32:G32"/>
    <mergeCell ref="B33:F33"/>
    <mergeCell ref="A34:G34"/>
    <mergeCell ref="A35:E35"/>
    <mergeCell ref="A36:G38"/>
    <mergeCell ref="A39:A40"/>
    <mergeCell ref="B39:G39"/>
    <mergeCell ref="E50:H50"/>
    <mergeCell ref="E47:G47"/>
    <mergeCell ref="E48:G48"/>
    <mergeCell ref="E49:G49"/>
    <mergeCell ref="A51:H51"/>
    <mergeCell ref="A52:H52"/>
    <mergeCell ref="A53:D53"/>
    <mergeCell ref="E53:H53"/>
    <mergeCell ref="B54:D54"/>
    <mergeCell ref="E54:H54"/>
    <mergeCell ref="A55:D55"/>
    <mergeCell ref="A56:H56"/>
    <mergeCell ref="B58:D58"/>
    <mergeCell ref="A61:H61"/>
    <mergeCell ref="A62:C62"/>
    <mergeCell ref="D62:D66"/>
    <mergeCell ref="E62:H62"/>
    <mergeCell ref="A63:C63"/>
    <mergeCell ref="E63:H63"/>
    <mergeCell ref="A64:C64"/>
    <mergeCell ref="E64:H64"/>
    <mergeCell ref="A65:C66"/>
    <mergeCell ref="E65:H66"/>
    <mergeCell ref="B59:H59"/>
    <mergeCell ref="B60:H60"/>
    <mergeCell ref="B57:H57"/>
    <mergeCell ref="A70:H70"/>
    <mergeCell ref="A71:H71"/>
    <mergeCell ref="A67:C67"/>
    <mergeCell ref="E67:H67"/>
    <mergeCell ref="A68:C68"/>
    <mergeCell ref="E68:H68"/>
    <mergeCell ref="A69:H69"/>
  </mergeCells>
  <dataValidations count="1">
    <dataValidation type="list" allowBlank="1" showInputMessage="1" showErrorMessage="1" sqref="B7" xr:uid="{3885AE96-B073-4471-B7D4-5C74EEA9E5CC}">
      <formula1>"Referat 201, Referat 203"</formula1>
    </dataValidation>
  </dataValidations>
  <pageMargins left="1.299212598425197" right="0.51181102362204722" top="0.98425196850393704" bottom="0.59055118110236227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A16B3-2983-4490-BF19-4A608D0B8C14}">
  <sheetPr>
    <tabColor rgb="FF00FF00"/>
  </sheetPr>
  <dimension ref="A1:T137"/>
  <sheetViews>
    <sheetView zoomScaleNormal="100" workbookViewId="0">
      <selection activeCell="J4" sqref="J4"/>
    </sheetView>
  </sheetViews>
  <sheetFormatPr baseColWidth="10" defaultRowHeight="12.75" x14ac:dyDescent="0.2"/>
  <cols>
    <col min="1" max="1" width="1.28515625" customWidth="1"/>
    <col min="2" max="2" width="7" customWidth="1"/>
    <col min="3" max="5" width="20.7109375" customWidth="1"/>
    <col min="6" max="8" width="10.140625" customWidth="1"/>
    <col min="9" max="10" width="18.42578125" customWidth="1"/>
    <col min="11" max="11" width="1.28515625" customWidth="1"/>
    <col min="256" max="256" width="3.7109375" customWidth="1"/>
    <col min="257" max="257" width="35.7109375" customWidth="1"/>
    <col min="258" max="258" width="18.7109375" customWidth="1"/>
    <col min="259" max="259" width="7.7109375" customWidth="1"/>
    <col min="260" max="260" width="11.7109375" customWidth="1"/>
    <col min="261" max="261" width="10.7109375" customWidth="1"/>
    <col min="262" max="263" width="17.7109375" customWidth="1"/>
    <col min="512" max="512" width="3.7109375" customWidth="1"/>
    <col min="513" max="513" width="35.7109375" customWidth="1"/>
    <col min="514" max="514" width="18.7109375" customWidth="1"/>
    <col min="515" max="515" width="7.7109375" customWidth="1"/>
    <col min="516" max="516" width="11.7109375" customWidth="1"/>
    <col min="517" max="517" width="10.7109375" customWidth="1"/>
    <col min="518" max="519" width="17.7109375" customWidth="1"/>
    <col min="768" max="768" width="3.7109375" customWidth="1"/>
    <col min="769" max="769" width="35.7109375" customWidth="1"/>
    <col min="770" max="770" width="18.7109375" customWidth="1"/>
    <col min="771" max="771" width="7.7109375" customWidth="1"/>
    <col min="772" max="772" width="11.7109375" customWidth="1"/>
    <col min="773" max="773" width="10.7109375" customWidth="1"/>
    <col min="774" max="775" width="17.7109375" customWidth="1"/>
    <col min="1024" max="1024" width="3.7109375" customWidth="1"/>
    <col min="1025" max="1025" width="35.7109375" customWidth="1"/>
    <col min="1026" max="1026" width="18.7109375" customWidth="1"/>
    <col min="1027" max="1027" width="7.7109375" customWidth="1"/>
    <col min="1028" max="1028" width="11.7109375" customWidth="1"/>
    <col min="1029" max="1029" width="10.7109375" customWidth="1"/>
    <col min="1030" max="1031" width="17.7109375" customWidth="1"/>
    <col min="1280" max="1280" width="3.7109375" customWidth="1"/>
    <col min="1281" max="1281" width="35.7109375" customWidth="1"/>
    <col min="1282" max="1282" width="18.7109375" customWidth="1"/>
    <col min="1283" max="1283" width="7.7109375" customWidth="1"/>
    <col min="1284" max="1284" width="11.7109375" customWidth="1"/>
    <col min="1285" max="1285" width="10.7109375" customWidth="1"/>
    <col min="1286" max="1287" width="17.7109375" customWidth="1"/>
    <col min="1536" max="1536" width="3.7109375" customWidth="1"/>
    <col min="1537" max="1537" width="35.7109375" customWidth="1"/>
    <col min="1538" max="1538" width="18.7109375" customWidth="1"/>
    <col min="1539" max="1539" width="7.7109375" customWidth="1"/>
    <col min="1540" max="1540" width="11.7109375" customWidth="1"/>
    <col min="1541" max="1541" width="10.7109375" customWidth="1"/>
    <col min="1542" max="1543" width="17.7109375" customWidth="1"/>
    <col min="1792" max="1792" width="3.7109375" customWidth="1"/>
    <col min="1793" max="1793" width="35.7109375" customWidth="1"/>
    <col min="1794" max="1794" width="18.7109375" customWidth="1"/>
    <col min="1795" max="1795" width="7.7109375" customWidth="1"/>
    <col min="1796" max="1796" width="11.7109375" customWidth="1"/>
    <col min="1797" max="1797" width="10.7109375" customWidth="1"/>
    <col min="1798" max="1799" width="17.7109375" customWidth="1"/>
    <col min="2048" max="2048" width="3.7109375" customWidth="1"/>
    <col min="2049" max="2049" width="35.7109375" customWidth="1"/>
    <col min="2050" max="2050" width="18.7109375" customWidth="1"/>
    <col min="2051" max="2051" width="7.7109375" customWidth="1"/>
    <col min="2052" max="2052" width="11.7109375" customWidth="1"/>
    <col min="2053" max="2053" width="10.7109375" customWidth="1"/>
    <col min="2054" max="2055" width="17.7109375" customWidth="1"/>
    <col min="2304" max="2304" width="3.7109375" customWidth="1"/>
    <col min="2305" max="2305" width="35.7109375" customWidth="1"/>
    <col min="2306" max="2306" width="18.7109375" customWidth="1"/>
    <col min="2307" max="2307" width="7.7109375" customWidth="1"/>
    <col min="2308" max="2308" width="11.7109375" customWidth="1"/>
    <col min="2309" max="2309" width="10.7109375" customWidth="1"/>
    <col min="2310" max="2311" width="17.7109375" customWidth="1"/>
    <col min="2560" max="2560" width="3.7109375" customWidth="1"/>
    <col min="2561" max="2561" width="35.7109375" customWidth="1"/>
    <col min="2562" max="2562" width="18.7109375" customWidth="1"/>
    <col min="2563" max="2563" width="7.7109375" customWidth="1"/>
    <col min="2564" max="2564" width="11.7109375" customWidth="1"/>
    <col min="2565" max="2565" width="10.7109375" customWidth="1"/>
    <col min="2566" max="2567" width="17.7109375" customWidth="1"/>
    <col min="2816" max="2816" width="3.7109375" customWidth="1"/>
    <col min="2817" max="2817" width="35.7109375" customWidth="1"/>
    <col min="2818" max="2818" width="18.7109375" customWidth="1"/>
    <col min="2819" max="2819" width="7.7109375" customWidth="1"/>
    <col min="2820" max="2820" width="11.7109375" customWidth="1"/>
    <col min="2821" max="2821" width="10.7109375" customWidth="1"/>
    <col min="2822" max="2823" width="17.7109375" customWidth="1"/>
    <col min="3072" max="3072" width="3.7109375" customWidth="1"/>
    <col min="3073" max="3073" width="35.7109375" customWidth="1"/>
    <col min="3074" max="3074" width="18.7109375" customWidth="1"/>
    <col min="3075" max="3075" width="7.7109375" customWidth="1"/>
    <col min="3076" max="3076" width="11.7109375" customWidth="1"/>
    <col min="3077" max="3077" width="10.7109375" customWidth="1"/>
    <col min="3078" max="3079" width="17.7109375" customWidth="1"/>
    <col min="3328" max="3328" width="3.7109375" customWidth="1"/>
    <col min="3329" max="3329" width="35.7109375" customWidth="1"/>
    <col min="3330" max="3330" width="18.7109375" customWidth="1"/>
    <col min="3331" max="3331" width="7.7109375" customWidth="1"/>
    <col min="3332" max="3332" width="11.7109375" customWidth="1"/>
    <col min="3333" max="3333" width="10.7109375" customWidth="1"/>
    <col min="3334" max="3335" width="17.7109375" customWidth="1"/>
    <col min="3584" max="3584" width="3.7109375" customWidth="1"/>
    <col min="3585" max="3585" width="35.7109375" customWidth="1"/>
    <col min="3586" max="3586" width="18.7109375" customWidth="1"/>
    <col min="3587" max="3587" width="7.7109375" customWidth="1"/>
    <col min="3588" max="3588" width="11.7109375" customWidth="1"/>
    <col min="3589" max="3589" width="10.7109375" customWidth="1"/>
    <col min="3590" max="3591" width="17.7109375" customWidth="1"/>
    <col min="3840" max="3840" width="3.7109375" customWidth="1"/>
    <col min="3841" max="3841" width="35.7109375" customWidth="1"/>
    <col min="3842" max="3842" width="18.7109375" customWidth="1"/>
    <col min="3843" max="3843" width="7.7109375" customWidth="1"/>
    <col min="3844" max="3844" width="11.7109375" customWidth="1"/>
    <col min="3845" max="3845" width="10.7109375" customWidth="1"/>
    <col min="3846" max="3847" width="17.7109375" customWidth="1"/>
    <col min="4096" max="4096" width="3.7109375" customWidth="1"/>
    <col min="4097" max="4097" width="35.7109375" customWidth="1"/>
    <col min="4098" max="4098" width="18.7109375" customWidth="1"/>
    <col min="4099" max="4099" width="7.7109375" customWidth="1"/>
    <col min="4100" max="4100" width="11.7109375" customWidth="1"/>
    <col min="4101" max="4101" width="10.7109375" customWidth="1"/>
    <col min="4102" max="4103" width="17.7109375" customWidth="1"/>
    <col min="4352" max="4352" width="3.7109375" customWidth="1"/>
    <col min="4353" max="4353" width="35.7109375" customWidth="1"/>
    <col min="4354" max="4354" width="18.7109375" customWidth="1"/>
    <col min="4355" max="4355" width="7.7109375" customWidth="1"/>
    <col min="4356" max="4356" width="11.7109375" customWidth="1"/>
    <col min="4357" max="4357" width="10.7109375" customWidth="1"/>
    <col min="4358" max="4359" width="17.7109375" customWidth="1"/>
    <col min="4608" max="4608" width="3.7109375" customWidth="1"/>
    <col min="4609" max="4609" width="35.7109375" customWidth="1"/>
    <col min="4610" max="4610" width="18.7109375" customWidth="1"/>
    <col min="4611" max="4611" width="7.7109375" customWidth="1"/>
    <col min="4612" max="4612" width="11.7109375" customWidth="1"/>
    <col min="4613" max="4613" width="10.7109375" customWidth="1"/>
    <col min="4614" max="4615" width="17.7109375" customWidth="1"/>
    <col min="4864" max="4864" width="3.7109375" customWidth="1"/>
    <col min="4865" max="4865" width="35.7109375" customWidth="1"/>
    <col min="4866" max="4866" width="18.7109375" customWidth="1"/>
    <col min="4867" max="4867" width="7.7109375" customWidth="1"/>
    <col min="4868" max="4868" width="11.7109375" customWidth="1"/>
    <col min="4869" max="4869" width="10.7109375" customWidth="1"/>
    <col min="4870" max="4871" width="17.7109375" customWidth="1"/>
    <col min="5120" max="5120" width="3.7109375" customWidth="1"/>
    <col min="5121" max="5121" width="35.7109375" customWidth="1"/>
    <col min="5122" max="5122" width="18.7109375" customWidth="1"/>
    <col min="5123" max="5123" width="7.7109375" customWidth="1"/>
    <col min="5124" max="5124" width="11.7109375" customWidth="1"/>
    <col min="5125" max="5125" width="10.7109375" customWidth="1"/>
    <col min="5126" max="5127" width="17.7109375" customWidth="1"/>
    <col min="5376" max="5376" width="3.7109375" customWidth="1"/>
    <col min="5377" max="5377" width="35.7109375" customWidth="1"/>
    <col min="5378" max="5378" width="18.7109375" customWidth="1"/>
    <col min="5379" max="5379" width="7.7109375" customWidth="1"/>
    <col min="5380" max="5380" width="11.7109375" customWidth="1"/>
    <col min="5381" max="5381" width="10.7109375" customWidth="1"/>
    <col min="5382" max="5383" width="17.7109375" customWidth="1"/>
    <col min="5632" max="5632" width="3.7109375" customWidth="1"/>
    <col min="5633" max="5633" width="35.7109375" customWidth="1"/>
    <col min="5634" max="5634" width="18.7109375" customWidth="1"/>
    <col min="5635" max="5635" width="7.7109375" customWidth="1"/>
    <col min="5636" max="5636" width="11.7109375" customWidth="1"/>
    <col min="5637" max="5637" width="10.7109375" customWidth="1"/>
    <col min="5638" max="5639" width="17.7109375" customWidth="1"/>
    <col min="5888" max="5888" width="3.7109375" customWidth="1"/>
    <col min="5889" max="5889" width="35.7109375" customWidth="1"/>
    <col min="5890" max="5890" width="18.7109375" customWidth="1"/>
    <col min="5891" max="5891" width="7.7109375" customWidth="1"/>
    <col min="5892" max="5892" width="11.7109375" customWidth="1"/>
    <col min="5893" max="5893" width="10.7109375" customWidth="1"/>
    <col min="5894" max="5895" width="17.7109375" customWidth="1"/>
    <col min="6144" max="6144" width="3.7109375" customWidth="1"/>
    <col min="6145" max="6145" width="35.7109375" customWidth="1"/>
    <col min="6146" max="6146" width="18.7109375" customWidth="1"/>
    <col min="6147" max="6147" width="7.7109375" customWidth="1"/>
    <col min="6148" max="6148" width="11.7109375" customWidth="1"/>
    <col min="6149" max="6149" width="10.7109375" customWidth="1"/>
    <col min="6150" max="6151" width="17.7109375" customWidth="1"/>
    <col min="6400" max="6400" width="3.7109375" customWidth="1"/>
    <col min="6401" max="6401" width="35.7109375" customWidth="1"/>
    <col min="6402" max="6402" width="18.7109375" customWidth="1"/>
    <col min="6403" max="6403" width="7.7109375" customWidth="1"/>
    <col min="6404" max="6404" width="11.7109375" customWidth="1"/>
    <col min="6405" max="6405" width="10.7109375" customWidth="1"/>
    <col min="6406" max="6407" width="17.7109375" customWidth="1"/>
    <col min="6656" max="6656" width="3.7109375" customWidth="1"/>
    <col min="6657" max="6657" width="35.7109375" customWidth="1"/>
    <col min="6658" max="6658" width="18.7109375" customWidth="1"/>
    <col min="6659" max="6659" width="7.7109375" customWidth="1"/>
    <col min="6660" max="6660" width="11.7109375" customWidth="1"/>
    <col min="6661" max="6661" width="10.7109375" customWidth="1"/>
    <col min="6662" max="6663" width="17.7109375" customWidth="1"/>
    <col min="6912" max="6912" width="3.7109375" customWidth="1"/>
    <col min="6913" max="6913" width="35.7109375" customWidth="1"/>
    <col min="6914" max="6914" width="18.7109375" customWidth="1"/>
    <col min="6915" max="6915" width="7.7109375" customWidth="1"/>
    <col min="6916" max="6916" width="11.7109375" customWidth="1"/>
    <col min="6917" max="6917" width="10.7109375" customWidth="1"/>
    <col min="6918" max="6919" width="17.7109375" customWidth="1"/>
    <col min="7168" max="7168" width="3.7109375" customWidth="1"/>
    <col min="7169" max="7169" width="35.7109375" customWidth="1"/>
    <col min="7170" max="7170" width="18.7109375" customWidth="1"/>
    <col min="7171" max="7171" width="7.7109375" customWidth="1"/>
    <col min="7172" max="7172" width="11.7109375" customWidth="1"/>
    <col min="7173" max="7173" width="10.7109375" customWidth="1"/>
    <col min="7174" max="7175" width="17.7109375" customWidth="1"/>
    <col min="7424" max="7424" width="3.7109375" customWidth="1"/>
    <col min="7425" max="7425" width="35.7109375" customWidth="1"/>
    <col min="7426" max="7426" width="18.7109375" customWidth="1"/>
    <col min="7427" max="7427" width="7.7109375" customWidth="1"/>
    <col min="7428" max="7428" width="11.7109375" customWidth="1"/>
    <col min="7429" max="7429" width="10.7109375" customWidth="1"/>
    <col min="7430" max="7431" width="17.7109375" customWidth="1"/>
    <col min="7680" max="7680" width="3.7109375" customWidth="1"/>
    <col min="7681" max="7681" width="35.7109375" customWidth="1"/>
    <col min="7682" max="7682" width="18.7109375" customWidth="1"/>
    <col min="7683" max="7683" width="7.7109375" customWidth="1"/>
    <col min="7684" max="7684" width="11.7109375" customWidth="1"/>
    <col min="7685" max="7685" width="10.7109375" customWidth="1"/>
    <col min="7686" max="7687" width="17.7109375" customWidth="1"/>
    <col min="7936" max="7936" width="3.7109375" customWidth="1"/>
    <col min="7937" max="7937" width="35.7109375" customWidth="1"/>
    <col min="7938" max="7938" width="18.7109375" customWidth="1"/>
    <col min="7939" max="7939" width="7.7109375" customWidth="1"/>
    <col min="7940" max="7940" width="11.7109375" customWidth="1"/>
    <col min="7941" max="7941" width="10.7109375" customWidth="1"/>
    <col min="7942" max="7943" width="17.7109375" customWidth="1"/>
    <col min="8192" max="8192" width="3.7109375" customWidth="1"/>
    <col min="8193" max="8193" width="35.7109375" customWidth="1"/>
    <col min="8194" max="8194" width="18.7109375" customWidth="1"/>
    <col min="8195" max="8195" width="7.7109375" customWidth="1"/>
    <col min="8196" max="8196" width="11.7109375" customWidth="1"/>
    <col min="8197" max="8197" width="10.7109375" customWidth="1"/>
    <col min="8198" max="8199" width="17.7109375" customWidth="1"/>
    <col min="8448" max="8448" width="3.7109375" customWidth="1"/>
    <col min="8449" max="8449" width="35.7109375" customWidth="1"/>
    <col min="8450" max="8450" width="18.7109375" customWidth="1"/>
    <col min="8451" max="8451" width="7.7109375" customWidth="1"/>
    <col min="8452" max="8452" width="11.7109375" customWidth="1"/>
    <col min="8453" max="8453" width="10.7109375" customWidth="1"/>
    <col min="8454" max="8455" width="17.7109375" customWidth="1"/>
    <col min="8704" max="8704" width="3.7109375" customWidth="1"/>
    <col min="8705" max="8705" width="35.7109375" customWidth="1"/>
    <col min="8706" max="8706" width="18.7109375" customWidth="1"/>
    <col min="8707" max="8707" width="7.7109375" customWidth="1"/>
    <col min="8708" max="8708" width="11.7109375" customWidth="1"/>
    <col min="8709" max="8709" width="10.7109375" customWidth="1"/>
    <col min="8710" max="8711" width="17.7109375" customWidth="1"/>
    <col min="8960" max="8960" width="3.7109375" customWidth="1"/>
    <col min="8961" max="8961" width="35.7109375" customWidth="1"/>
    <col min="8962" max="8962" width="18.7109375" customWidth="1"/>
    <col min="8963" max="8963" width="7.7109375" customWidth="1"/>
    <col min="8964" max="8964" width="11.7109375" customWidth="1"/>
    <col min="8965" max="8965" width="10.7109375" customWidth="1"/>
    <col min="8966" max="8967" width="17.7109375" customWidth="1"/>
    <col min="9216" max="9216" width="3.7109375" customWidth="1"/>
    <col min="9217" max="9217" width="35.7109375" customWidth="1"/>
    <col min="9218" max="9218" width="18.7109375" customWidth="1"/>
    <col min="9219" max="9219" width="7.7109375" customWidth="1"/>
    <col min="9220" max="9220" width="11.7109375" customWidth="1"/>
    <col min="9221" max="9221" width="10.7109375" customWidth="1"/>
    <col min="9222" max="9223" width="17.7109375" customWidth="1"/>
    <col min="9472" max="9472" width="3.7109375" customWidth="1"/>
    <col min="9473" max="9473" width="35.7109375" customWidth="1"/>
    <col min="9474" max="9474" width="18.7109375" customWidth="1"/>
    <col min="9475" max="9475" width="7.7109375" customWidth="1"/>
    <col min="9476" max="9476" width="11.7109375" customWidth="1"/>
    <col min="9477" max="9477" width="10.7109375" customWidth="1"/>
    <col min="9478" max="9479" width="17.7109375" customWidth="1"/>
    <col min="9728" max="9728" width="3.7109375" customWidth="1"/>
    <col min="9729" max="9729" width="35.7109375" customWidth="1"/>
    <col min="9730" max="9730" width="18.7109375" customWidth="1"/>
    <col min="9731" max="9731" width="7.7109375" customWidth="1"/>
    <col min="9732" max="9732" width="11.7109375" customWidth="1"/>
    <col min="9733" max="9733" width="10.7109375" customWidth="1"/>
    <col min="9734" max="9735" width="17.7109375" customWidth="1"/>
    <col min="9984" max="9984" width="3.7109375" customWidth="1"/>
    <col min="9985" max="9985" width="35.7109375" customWidth="1"/>
    <col min="9986" max="9986" width="18.7109375" customWidth="1"/>
    <col min="9987" max="9987" width="7.7109375" customWidth="1"/>
    <col min="9988" max="9988" width="11.7109375" customWidth="1"/>
    <col min="9989" max="9989" width="10.7109375" customWidth="1"/>
    <col min="9990" max="9991" width="17.7109375" customWidth="1"/>
    <col min="10240" max="10240" width="3.7109375" customWidth="1"/>
    <col min="10241" max="10241" width="35.7109375" customWidth="1"/>
    <col min="10242" max="10242" width="18.7109375" customWidth="1"/>
    <col min="10243" max="10243" width="7.7109375" customWidth="1"/>
    <col min="10244" max="10244" width="11.7109375" customWidth="1"/>
    <col min="10245" max="10245" width="10.7109375" customWidth="1"/>
    <col min="10246" max="10247" width="17.7109375" customWidth="1"/>
    <col min="10496" max="10496" width="3.7109375" customWidth="1"/>
    <col min="10497" max="10497" width="35.7109375" customWidth="1"/>
    <col min="10498" max="10498" width="18.7109375" customWidth="1"/>
    <col min="10499" max="10499" width="7.7109375" customWidth="1"/>
    <col min="10500" max="10500" width="11.7109375" customWidth="1"/>
    <col min="10501" max="10501" width="10.7109375" customWidth="1"/>
    <col min="10502" max="10503" width="17.7109375" customWidth="1"/>
    <col min="10752" max="10752" width="3.7109375" customWidth="1"/>
    <col min="10753" max="10753" width="35.7109375" customWidth="1"/>
    <col min="10754" max="10754" width="18.7109375" customWidth="1"/>
    <col min="10755" max="10755" width="7.7109375" customWidth="1"/>
    <col min="10756" max="10756" width="11.7109375" customWidth="1"/>
    <col min="10757" max="10757" width="10.7109375" customWidth="1"/>
    <col min="10758" max="10759" width="17.7109375" customWidth="1"/>
    <col min="11008" max="11008" width="3.7109375" customWidth="1"/>
    <col min="11009" max="11009" width="35.7109375" customWidth="1"/>
    <col min="11010" max="11010" width="18.7109375" customWidth="1"/>
    <col min="11011" max="11011" width="7.7109375" customWidth="1"/>
    <col min="11012" max="11012" width="11.7109375" customWidth="1"/>
    <col min="11013" max="11013" width="10.7109375" customWidth="1"/>
    <col min="11014" max="11015" width="17.7109375" customWidth="1"/>
    <col min="11264" max="11264" width="3.7109375" customWidth="1"/>
    <col min="11265" max="11265" width="35.7109375" customWidth="1"/>
    <col min="11266" max="11266" width="18.7109375" customWidth="1"/>
    <col min="11267" max="11267" width="7.7109375" customWidth="1"/>
    <col min="11268" max="11268" width="11.7109375" customWidth="1"/>
    <col min="11269" max="11269" width="10.7109375" customWidth="1"/>
    <col min="11270" max="11271" width="17.7109375" customWidth="1"/>
    <col min="11520" max="11520" width="3.7109375" customWidth="1"/>
    <col min="11521" max="11521" width="35.7109375" customWidth="1"/>
    <col min="11522" max="11522" width="18.7109375" customWidth="1"/>
    <col min="11523" max="11523" width="7.7109375" customWidth="1"/>
    <col min="11524" max="11524" width="11.7109375" customWidth="1"/>
    <col min="11525" max="11525" width="10.7109375" customWidth="1"/>
    <col min="11526" max="11527" width="17.7109375" customWidth="1"/>
    <col min="11776" max="11776" width="3.7109375" customWidth="1"/>
    <col min="11777" max="11777" width="35.7109375" customWidth="1"/>
    <col min="11778" max="11778" width="18.7109375" customWidth="1"/>
    <col min="11779" max="11779" width="7.7109375" customWidth="1"/>
    <col min="11780" max="11780" width="11.7109375" customWidth="1"/>
    <col min="11781" max="11781" width="10.7109375" customWidth="1"/>
    <col min="11782" max="11783" width="17.7109375" customWidth="1"/>
    <col min="12032" max="12032" width="3.7109375" customWidth="1"/>
    <col min="12033" max="12033" width="35.7109375" customWidth="1"/>
    <col min="12034" max="12034" width="18.7109375" customWidth="1"/>
    <col min="12035" max="12035" width="7.7109375" customWidth="1"/>
    <col min="12036" max="12036" width="11.7109375" customWidth="1"/>
    <col min="12037" max="12037" width="10.7109375" customWidth="1"/>
    <col min="12038" max="12039" width="17.7109375" customWidth="1"/>
    <col min="12288" max="12288" width="3.7109375" customWidth="1"/>
    <col min="12289" max="12289" width="35.7109375" customWidth="1"/>
    <col min="12290" max="12290" width="18.7109375" customWidth="1"/>
    <col min="12291" max="12291" width="7.7109375" customWidth="1"/>
    <col min="12292" max="12292" width="11.7109375" customWidth="1"/>
    <col min="12293" max="12293" width="10.7109375" customWidth="1"/>
    <col min="12294" max="12295" width="17.7109375" customWidth="1"/>
    <col min="12544" max="12544" width="3.7109375" customWidth="1"/>
    <col min="12545" max="12545" width="35.7109375" customWidth="1"/>
    <col min="12546" max="12546" width="18.7109375" customWidth="1"/>
    <col min="12547" max="12547" width="7.7109375" customWidth="1"/>
    <col min="12548" max="12548" width="11.7109375" customWidth="1"/>
    <col min="12549" max="12549" width="10.7109375" customWidth="1"/>
    <col min="12550" max="12551" width="17.7109375" customWidth="1"/>
    <col min="12800" max="12800" width="3.7109375" customWidth="1"/>
    <col min="12801" max="12801" width="35.7109375" customWidth="1"/>
    <col min="12802" max="12802" width="18.7109375" customWidth="1"/>
    <col min="12803" max="12803" width="7.7109375" customWidth="1"/>
    <col min="12804" max="12804" width="11.7109375" customWidth="1"/>
    <col min="12805" max="12805" width="10.7109375" customWidth="1"/>
    <col min="12806" max="12807" width="17.7109375" customWidth="1"/>
    <col min="13056" max="13056" width="3.7109375" customWidth="1"/>
    <col min="13057" max="13057" width="35.7109375" customWidth="1"/>
    <col min="13058" max="13058" width="18.7109375" customWidth="1"/>
    <col min="13059" max="13059" width="7.7109375" customWidth="1"/>
    <col min="13060" max="13060" width="11.7109375" customWidth="1"/>
    <col min="13061" max="13061" width="10.7109375" customWidth="1"/>
    <col min="13062" max="13063" width="17.7109375" customWidth="1"/>
    <col min="13312" max="13312" width="3.7109375" customWidth="1"/>
    <col min="13313" max="13313" width="35.7109375" customWidth="1"/>
    <col min="13314" max="13314" width="18.7109375" customWidth="1"/>
    <col min="13315" max="13315" width="7.7109375" customWidth="1"/>
    <col min="13316" max="13316" width="11.7109375" customWidth="1"/>
    <col min="13317" max="13317" width="10.7109375" customWidth="1"/>
    <col min="13318" max="13319" width="17.7109375" customWidth="1"/>
    <col min="13568" max="13568" width="3.7109375" customWidth="1"/>
    <col min="13569" max="13569" width="35.7109375" customWidth="1"/>
    <col min="13570" max="13570" width="18.7109375" customWidth="1"/>
    <col min="13571" max="13571" width="7.7109375" customWidth="1"/>
    <col min="13572" max="13572" width="11.7109375" customWidth="1"/>
    <col min="13573" max="13573" width="10.7109375" customWidth="1"/>
    <col min="13574" max="13575" width="17.7109375" customWidth="1"/>
    <col min="13824" max="13824" width="3.7109375" customWidth="1"/>
    <col min="13825" max="13825" width="35.7109375" customWidth="1"/>
    <col min="13826" max="13826" width="18.7109375" customWidth="1"/>
    <col min="13827" max="13827" width="7.7109375" customWidth="1"/>
    <col min="13828" max="13828" width="11.7109375" customWidth="1"/>
    <col min="13829" max="13829" width="10.7109375" customWidth="1"/>
    <col min="13830" max="13831" width="17.7109375" customWidth="1"/>
    <col min="14080" max="14080" width="3.7109375" customWidth="1"/>
    <col min="14081" max="14081" width="35.7109375" customWidth="1"/>
    <col min="14082" max="14082" width="18.7109375" customWidth="1"/>
    <col min="14083" max="14083" width="7.7109375" customWidth="1"/>
    <col min="14084" max="14084" width="11.7109375" customWidth="1"/>
    <col min="14085" max="14085" width="10.7109375" customWidth="1"/>
    <col min="14086" max="14087" width="17.7109375" customWidth="1"/>
    <col min="14336" max="14336" width="3.7109375" customWidth="1"/>
    <col min="14337" max="14337" width="35.7109375" customWidth="1"/>
    <col min="14338" max="14338" width="18.7109375" customWidth="1"/>
    <col min="14339" max="14339" width="7.7109375" customWidth="1"/>
    <col min="14340" max="14340" width="11.7109375" customWidth="1"/>
    <col min="14341" max="14341" width="10.7109375" customWidth="1"/>
    <col min="14342" max="14343" width="17.7109375" customWidth="1"/>
    <col min="14592" max="14592" width="3.7109375" customWidth="1"/>
    <col min="14593" max="14593" width="35.7109375" customWidth="1"/>
    <col min="14594" max="14594" width="18.7109375" customWidth="1"/>
    <col min="14595" max="14595" width="7.7109375" customWidth="1"/>
    <col min="14596" max="14596" width="11.7109375" customWidth="1"/>
    <col min="14597" max="14597" width="10.7109375" customWidth="1"/>
    <col min="14598" max="14599" width="17.7109375" customWidth="1"/>
    <col min="14848" max="14848" width="3.7109375" customWidth="1"/>
    <col min="14849" max="14849" width="35.7109375" customWidth="1"/>
    <col min="14850" max="14850" width="18.7109375" customWidth="1"/>
    <col min="14851" max="14851" width="7.7109375" customWidth="1"/>
    <col min="14852" max="14852" width="11.7109375" customWidth="1"/>
    <col min="14853" max="14853" width="10.7109375" customWidth="1"/>
    <col min="14854" max="14855" width="17.7109375" customWidth="1"/>
    <col min="15104" max="15104" width="3.7109375" customWidth="1"/>
    <col min="15105" max="15105" width="35.7109375" customWidth="1"/>
    <col min="15106" max="15106" width="18.7109375" customWidth="1"/>
    <col min="15107" max="15107" width="7.7109375" customWidth="1"/>
    <col min="15108" max="15108" width="11.7109375" customWidth="1"/>
    <col min="15109" max="15109" width="10.7109375" customWidth="1"/>
    <col min="15110" max="15111" width="17.7109375" customWidth="1"/>
    <col min="15360" max="15360" width="3.7109375" customWidth="1"/>
    <col min="15361" max="15361" width="35.7109375" customWidth="1"/>
    <col min="15362" max="15362" width="18.7109375" customWidth="1"/>
    <col min="15363" max="15363" width="7.7109375" customWidth="1"/>
    <col min="15364" max="15364" width="11.7109375" customWidth="1"/>
    <col min="15365" max="15365" width="10.7109375" customWidth="1"/>
    <col min="15366" max="15367" width="17.7109375" customWidth="1"/>
    <col min="15616" max="15616" width="3.7109375" customWidth="1"/>
    <col min="15617" max="15617" width="35.7109375" customWidth="1"/>
    <col min="15618" max="15618" width="18.7109375" customWidth="1"/>
    <col min="15619" max="15619" width="7.7109375" customWidth="1"/>
    <col min="15620" max="15620" width="11.7109375" customWidth="1"/>
    <col min="15621" max="15621" width="10.7109375" customWidth="1"/>
    <col min="15622" max="15623" width="17.7109375" customWidth="1"/>
    <col min="15872" max="15872" width="3.7109375" customWidth="1"/>
    <col min="15873" max="15873" width="35.7109375" customWidth="1"/>
    <col min="15874" max="15874" width="18.7109375" customWidth="1"/>
    <col min="15875" max="15875" width="7.7109375" customWidth="1"/>
    <col min="15876" max="15876" width="11.7109375" customWidth="1"/>
    <col min="15877" max="15877" width="10.7109375" customWidth="1"/>
    <col min="15878" max="15879" width="17.7109375" customWidth="1"/>
    <col min="16128" max="16128" width="3.7109375" customWidth="1"/>
    <col min="16129" max="16129" width="35.7109375" customWidth="1"/>
    <col min="16130" max="16130" width="18.7109375" customWidth="1"/>
    <col min="16131" max="16131" width="7.7109375" customWidth="1"/>
    <col min="16132" max="16132" width="11.7109375" customWidth="1"/>
    <col min="16133" max="16133" width="10.7109375" customWidth="1"/>
    <col min="16134" max="16135" width="17.7109375" customWidth="1"/>
  </cols>
  <sheetData>
    <row r="1" spans="1:20" ht="20.25" x14ac:dyDescent="0.3">
      <c r="A1" s="421"/>
      <c r="B1" s="383" t="s">
        <v>331</v>
      </c>
      <c r="C1" s="383"/>
      <c r="D1" s="383"/>
      <c r="E1" s="383"/>
      <c r="F1" s="383"/>
      <c r="G1" s="312"/>
      <c r="H1" s="25" t="s">
        <v>248</v>
      </c>
      <c r="I1" s="545" t="s">
        <v>155</v>
      </c>
      <c r="J1" s="545"/>
      <c r="K1" s="420"/>
    </row>
    <row r="2" spans="1:20" ht="9" customHeight="1" thickBot="1" x14ac:dyDescent="0.25">
      <c r="A2" s="421"/>
      <c r="B2" s="384"/>
      <c r="C2" s="384"/>
      <c r="D2" s="384"/>
      <c r="E2" s="384"/>
      <c r="F2" s="384"/>
      <c r="G2" s="384"/>
      <c r="H2" s="384"/>
      <c r="I2" s="384"/>
      <c r="J2" s="384"/>
      <c r="K2" s="420"/>
    </row>
    <row r="3" spans="1:20" ht="24" customHeight="1" thickBot="1" x14ac:dyDescent="0.25">
      <c r="A3" s="421"/>
      <c r="B3" s="444"/>
      <c r="C3" s="444"/>
      <c r="D3" s="444"/>
      <c r="E3" s="444"/>
      <c r="F3" s="444"/>
      <c r="G3" s="444"/>
      <c r="H3" s="444"/>
      <c r="I3" s="444"/>
      <c r="J3" s="444"/>
      <c r="K3" s="420"/>
    </row>
    <row r="4" spans="1:20" s="62" customFormat="1" ht="20.25" customHeight="1" thickBot="1" x14ac:dyDescent="0.25">
      <c r="A4" s="421"/>
      <c r="B4" s="61" t="s">
        <v>1</v>
      </c>
      <c r="C4" s="480" t="s">
        <v>249</v>
      </c>
      <c r="D4" s="481"/>
      <c r="E4" s="482"/>
      <c r="F4" s="546"/>
      <c r="G4" s="547"/>
      <c r="H4" s="478" t="s">
        <v>250</v>
      </c>
      <c r="I4" s="479"/>
      <c r="J4" s="329" t="s">
        <v>300</v>
      </c>
      <c r="K4" s="420"/>
    </row>
    <row r="5" spans="1:20" x14ac:dyDescent="0.2">
      <c r="A5" s="421"/>
      <c r="B5" s="420"/>
      <c r="C5" s="420"/>
      <c r="D5" s="420"/>
      <c r="E5" s="420"/>
      <c r="F5" s="420"/>
      <c r="G5" s="420"/>
      <c r="H5" s="420"/>
      <c r="I5" s="420"/>
      <c r="J5" s="420"/>
      <c r="K5" s="420"/>
    </row>
    <row r="6" spans="1:20" ht="4.9000000000000004" customHeight="1" x14ac:dyDescent="0.2">
      <c r="A6" s="421"/>
      <c r="B6" s="483"/>
      <c r="C6" s="483"/>
      <c r="D6" s="483"/>
      <c r="E6" s="483"/>
      <c r="F6" s="483"/>
      <c r="G6" s="483"/>
      <c r="H6" s="483"/>
      <c r="I6" s="483"/>
      <c r="J6" s="483"/>
      <c r="K6" s="420"/>
    </row>
    <row r="7" spans="1:20" s="311" customFormat="1" ht="13.5" customHeight="1" x14ac:dyDescent="0.2">
      <c r="A7" s="421"/>
      <c r="B7" s="484" t="s">
        <v>339</v>
      </c>
      <c r="C7" s="485"/>
      <c r="D7" s="486"/>
      <c r="E7" s="486"/>
      <c r="F7" s="486"/>
      <c r="G7" s="486"/>
      <c r="H7" s="486"/>
      <c r="I7" s="486"/>
      <c r="J7" s="487"/>
      <c r="K7" s="420"/>
    </row>
    <row r="8" spans="1:20" s="311" customFormat="1" ht="13.5" customHeight="1" x14ac:dyDescent="0.2">
      <c r="A8" s="421"/>
      <c r="B8" s="488" t="s">
        <v>340</v>
      </c>
      <c r="C8" s="489"/>
      <c r="D8" s="489"/>
      <c r="E8" s="489"/>
      <c r="F8" s="489"/>
      <c r="G8" s="489"/>
      <c r="H8" s="489"/>
      <c r="I8" s="489"/>
      <c r="J8" s="490"/>
      <c r="K8" s="420"/>
    </row>
    <row r="9" spans="1:20" ht="17.45" customHeight="1" thickBot="1" x14ac:dyDescent="0.25">
      <c r="A9" s="421"/>
      <c r="B9" s="491"/>
      <c r="C9" s="491"/>
      <c r="D9" s="491"/>
      <c r="E9" s="491"/>
      <c r="F9" s="491"/>
      <c r="G9" s="491"/>
      <c r="H9" s="491"/>
      <c r="I9" s="491"/>
      <c r="J9" s="491"/>
      <c r="K9" s="420"/>
    </row>
    <row r="10" spans="1:20" ht="17.45" customHeight="1" thickBot="1" x14ac:dyDescent="0.25">
      <c r="A10" s="421"/>
      <c r="B10" s="492" t="s">
        <v>251</v>
      </c>
      <c r="C10" s="493"/>
      <c r="D10" s="493"/>
      <c r="E10" s="494"/>
      <c r="F10" s="495" t="s">
        <v>342</v>
      </c>
      <c r="G10" s="496"/>
      <c r="H10" s="496"/>
      <c r="I10" s="496"/>
      <c r="J10" s="496"/>
      <c r="K10" s="420"/>
    </row>
    <row r="11" spans="1:20" ht="14.45" customHeight="1" x14ac:dyDescent="0.2">
      <c r="A11" s="421"/>
      <c r="B11" s="497" t="s">
        <v>252</v>
      </c>
      <c r="C11" s="330" t="s">
        <v>253</v>
      </c>
      <c r="D11" s="330" t="s">
        <v>254</v>
      </c>
      <c r="E11" s="331" t="s">
        <v>255</v>
      </c>
      <c r="F11" s="499">
        <v>1</v>
      </c>
      <c r="G11" s="500"/>
      <c r="H11" s="501"/>
      <c r="I11" s="505">
        <v>0.75</v>
      </c>
      <c r="J11" s="505">
        <v>0.5</v>
      </c>
      <c r="K11" s="420"/>
    </row>
    <row r="12" spans="1:20" ht="12.6" customHeight="1" thickBot="1" x14ac:dyDescent="0.25">
      <c r="A12" s="421"/>
      <c r="B12" s="498"/>
      <c r="C12" s="226" t="s">
        <v>256</v>
      </c>
      <c r="D12" s="226" t="s">
        <v>257</v>
      </c>
      <c r="E12" s="226" t="s">
        <v>258</v>
      </c>
      <c r="F12" s="502"/>
      <c r="G12" s="503"/>
      <c r="H12" s="504"/>
      <c r="I12" s="506"/>
      <c r="J12" s="506"/>
      <c r="K12" s="420"/>
    </row>
    <row r="13" spans="1:20" ht="15" customHeight="1" x14ac:dyDescent="0.2">
      <c r="A13" s="421"/>
      <c r="B13" s="227" t="s">
        <v>259</v>
      </c>
      <c r="C13" s="475"/>
      <c r="D13" s="476"/>
      <c r="E13" s="476"/>
      <c r="F13" s="476"/>
      <c r="G13" s="476"/>
      <c r="H13" s="476"/>
      <c r="I13" s="476"/>
      <c r="J13" s="477"/>
      <c r="K13" s="420"/>
    </row>
    <row r="14" spans="1:20" ht="15" customHeight="1" x14ac:dyDescent="0.2">
      <c r="A14" s="421"/>
      <c r="B14" s="230" t="s">
        <v>260</v>
      </c>
      <c r="C14" s="231"/>
      <c r="D14" s="231"/>
      <c r="E14" s="231"/>
      <c r="F14" s="469">
        <f t="shared" ref="F14:F29" si="0">(C14+D14+E14)</f>
        <v>0</v>
      </c>
      <c r="G14" s="470"/>
      <c r="H14" s="471"/>
      <c r="I14" s="229">
        <f t="shared" ref="I14:I29" si="1">(C14+D14+E14)*0.75</f>
        <v>0</v>
      </c>
      <c r="J14" s="229">
        <f t="shared" ref="J14:J29" si="2">(C14+D14+E14)*0.5</f>
        <v>0</v>
      </c>
      <c r="K14" s="420"/>
    </row>
    <row r="15" spans="1:20" ht="15" customHeight="1" x14ac:dyDescent="0.2">
      <c r="A15" s="421"/>
      <c r="B15" s="230" t="s">
        <v>261</v>
      </c>
      <c r="C15" s="231"/>
      <c r="D15" s="231"/>
      <c r="E15" s="231"/>
      <c r="F15" s="469">
        <f t="shared" si="0"/>
        <v>0</v>
      </c>
      <c r="G15" s="470"/>
      <c r="H15" s="471"/>
      <c r="I15" s="229">
        <f t="shared" si="1"/>
        <v>0</v>
      </c>
      <c r="J15" s="229">
        <f t="shared" si="2"/>
        <v>0</v>
      </c>
      <c r="K15" s="420"/>
      <c r="M15" s="121"/>
      <c r="N15" s="121"/>
      <c r="O15" s="121"/>
      <c r="P15" s="121"/>
      <c r="Q15" s="121"/>
      <c r="R15" s="121"/>
      <c r="S15" s="121"/>
      <c r="T15" s="121"/>
    </row>
    <row r="16" spans="1:20" ht="15" customHeight="1" thickBot="1" x14ac:dyDescent="0.25">
      <c r="A16" s="421"/>
      <c r="B16" s="230" t="s">
        <v>262</v>
      </c>
      <c r="C16" s="231"/>
      <c r="D16" s="231"/>
      <c r="E16" s="231"/>
      <c r="F16" s="469">
        <f t="shared" si="0"/>
        <v>0</v>
      </c>
      <c r="G16" s="470"/>
      <c r="H16" s="471"/>
      <c r="I16" s="232">
        <f t="shared" si="1"/>
        <v>0</v>
      </c>
      <c r="J16" s="233">
        <f t="shared" si="2"/>
        <v>0</v>
      </c>
      <c r="K16" s="420"/>
      <c r="M16" s="121"/>
      <c r="N16" s="121"/>
      <c r="O16" s="121"/>
      <c r="P16" s="121"/>
      <c r="Q16" s="121"/>
      <c r="R16" s="121"/>
      <c r="S16" s="121"/>
      <c r="T16" s="121"/>
    </row>
    <row r="17" spans="1:20" ht="15.6" customHeight="1" x14ac:dyDescent="0.2">
      <c r="A17" s="421"/>
      <c r="B17" s="227" t="s">
        <v>263</v>
      </c>
      <c r="C17" s="228"/>
      <c r="D17" s="228"/>
      <c r="E17" s="228"/>
      <c r="F17" s="466">
        <f t="shared" si="0"/>
        <v>0</v>
      </c>
      <c r="G17" s="467"/>
      <c r="H17" s="468"/>
      <c r="I17" s="234">
        <f t="shared" si="1"/>
        <v>0</v>
      </c>
      <c r="J17" s="234">
        <f t="shared" si="2"/>
        <v>0</v>
      </c>
      <c r="K17" s="420"/>
      <c r="M17" s="121"/>
      <c r="N17" s="121"/>
      <c r="O17" s="121"/>
      <c r="P17" s="121"/>
      <c r="Q17" s="121"/>
      <c r="R17" s="121"/>
      <c r="S17" s="121"/>
      <c r="T17" s="121"/>
    </row>
    <row r="18" spans="1:20" ht="15.6" customHeight="1" x14ac:dyDescent="0.2">
      <c r="A18" s="421"/>
      <c r="B18" s="230" t="s">
        <v>264</v>
      </c>
      <c r="C18" s="231"/>
      <c r="D18" s="231"/>
      <c r="E18" s="231"/>
      <c r="F18" s="469">
        <f t="shared" si="0"/>
        <v>0</v>
      </c>
      <c r="G18" s="470"/>
      <c r="H18" s="471"/>
      <c r="I18" s="229">
        <f t="shared" si="1"/>
        <v>0</v>
      </c>
      <c r="J18" s="229">
        <f t="shared" si="2"/>
        <v>0</v>
      </c>
      <c r="K18" s="420"/>
      <c r="M18" s="121"/>
      <c r="N18" s="121"/>
      <c r="O18" s="121"/>
      <c r="P18" s="121"/>
      <c r="Q18" s="121"/>
      <c r="R18" s="121"/>
      <c r="S18" s="121"/>
      <c r="T18" s="121"/>
    </row>
    <row r="19" spans="1:20" ht="15.6" customHeight="1" x14ac:dyDescent="0.2">
      <c r="A19" s="421"/>
      <c r="B19" s="230" t="s">
        <v>265</v>
      </c>
      <c r="C19" s="231"/>
      <c r="D19" s="231"/>
      <c r="E19" s="231"/>
      <c r="F19" s="469">
        <f t="shared" si="0"/>
        <v>0</v>
      </c>
      <c r="G19" s="470"/>
      <c r="H19" s="471"/>
      <c r="I19" s="229">
        <f t="shared" si="1"/>
        <v>0</v>
      </c>
      <c r="J19" s="229">
        <f t="shared" si="2"/>
        <v>0</v>
      </c>
      <c r="K19" s="420"/>
      <c r="M19" s="121"/>
      <c r="N19" s="121"/>
      <c r="O19" s="121"/>
      <c r="P19" s="121"/>
      <c r="Q19" s="121"/>
      <c r="R19" s="121"/>
      <c r="S19" s="121"/>
      <c r="T19" s="121"/>
    </row>
    <row r="20" spans="1:20" ht="15.6" customHeight="1" x14ac:dyDescent="0.2">
      <c r="A20" s="421"/>
      <c r="B20" s="230" t="s">
        <v>266</v>
      </c>
      <c r="C20" s="231"/>
      <c r="D20" s="231"/>
      <c r="E20" s="231"/>
      <c r="F20" s="469">
        <f t="shared" si="0"/>
        <v>0</v>
      </c>
      <c r="G20" s="470"/>
      <c r="H20" s="471"/>
      <c r="I20" s="229">
        <f t="shared" si="1"/>
        <v>0</v>
      </c>
      <c r="J20" s="229">
        <f t="shared" si="2"/>
        <v>0</v>
      </c>
      <c r="K20" s="420"/>
      <c r="M20" s="121"/>
      <c r="N20" s="121"/>
      <c r="O20" s="121"/>
      <c r="P20" s="121"/>
      <c r="Q20" s="121"/>
      <c r="R20" s="121"/>
      <c r="S20" s="121"/>
      <c r="T20" s="121"/>
    </row>
    <row r="21" spans="1:20" ht="15.6" customHeight="1" thickBot="1" x14ac:dyDescent="0.25">
      <c r="A21" s="421"/>
      <c r="B21" s="235" t="s">
        <v>267</v>
      </c>
      <c r="C21" s="236"/>
      <c r="D21" s="236"/>
      <c r="E21" s="236"/>
      <c r="F21" s="472">
        <f t="shared" si="0"/>
        <v>0</v>
      </c>
      <c r="G21" s="473"/>
      <c r="H21" s="474"/>
      <c r="I21" s="237">
        <f t="shared" si="1"/>
        <v>0</v>
      </c>
      <c r="J21" s="232">
        <f t="shared" si="2"/>
        <v>0</v>
      </c>
      <c r="K21" s="420"/>
      <c r="M21" s="121"/>
      <c r="N21" s="121"/>
      <c r="O21" s="121"/>
      <c r="P21" s="121"/>
      <c r="Q21" s="121"/>
      <c r="R21" s="121"/>
      <c r="S21" s="121"/>
      <c r="T21" s="121"/>
    </row>
    <row r="22" spans="1:20" ht="15.6" customHeight="1" x14ac:dyDescent="0.2">
      <c r="A22" s="421"/>
      <c r="B22" s="238" t="s">
        <v>268</v>
      </c>
      <c r="C22" s="239"/>
      <c r="D22" s="239"/>
      <c r="E22" s="239"/>
      <c r="F22" s="466">
        <f>(C22+D22+E22)</f>
        <v>0</v>
      </c>
      <c r="G22" s="467"/>
      <c r="H22" s="468"/>
      <c r="I22" s="240">
        <f t="shared" si="1"/>
        <v>0</v>
      </c>
      <c r="J22" s="234">
        <f t="shared" si="2"/>
        <v>0</v>
      </c>
      <c r="K22" s="420"/>
      <c r="M22" s="121"/>
      <c r="N22" s="121"/>
      <c r="O22" s="121"/>
      <c r="P22" s="121"/>
      <c r="Q22" s="121"/>
      <c r="R22" s="121"/>
      <c r="S22" s="121"/>
      <c r="T22" s="121"/>
    </row>
    <row r="23" spans="1:20" ht="15.6" customHeight="1" x14ac:dyDescent="0.2">
      <c r="A23" s="421"/>
      <c r="B23" s="241" t="s">
        <v>269</v>
      </c>
      <c r="C23" s="231"/>
      <c r="D23" s="231"/>
      <c r="E23" s="231"/>
      <c r="F23" s="469">
        <f>(C23+D23+E23)</f>
        <v>0</v>
      </c>
      <c r="G23" s="470"/>
      <c r="H23" s="471"/>
      <c r="I23" s="229">
        <f t="shared" si="1"/>
        <v>0</v>
      </c>
      <c r="J23" s="229">
        <f t="shared" si="2"/>
        <v>0</v>
      </c>
      <c r="K23" s="420"/>
      <c r="M23" s="121"/>
      <c r="N23" s="121"/>
      <c r="O23" s="121"/>
      <c r="P23" s="121"/>
      <c r="Q23" s="121"/>
      <c r="R23" s="121"/>
      <c r="S23" s="121"/>
      <c r="T23" s="121"/>
    </row>
    <row r="24" spans="1:20" ht="15.6" customHeight="1" x14ac:dyDescent="0.2">
      <c r="A24" s="421"/>
      <c r="B24" s="230" t="s">
        <v>270</v>
      </c>
      <c r="C24" s="231"/>
      <c r="D24" s="231"/>
      <c r="E24" s="231"/>
      <c r="F24" s="469">
        <f>(C24+D24+E24)</f>
        <v>0</v>
      </c>
      <c r="G24" s="470"/>
      <c r="H24" s="471"/>
      <c r="I24" s="229">
        <f t="shared" si="1"/>
        <v>0</v>
      </c>
      <c r="J24" s="229">
        <f t="shared" si="2"/>
        <v>0</v>
      </c>
      <c r="K24" s="420"/>
      <c r="M24" s="121"/>
      <c r="N24" s="121"/>
      <c r="O24" s="121"/>
      <c r="P24" s="121"/>
      <c r="Q24" s="121"/>
      <c r="R24" s="121"/>
      <c r="S24" s="121"/>
      <c r="T24" s="121"/>
    </row>
    <row r="25" spans="1:20" ht="15.6" customHeight="1" x14ac:dyDescent="0.2">
      <c r="A25" s="421"/>
      <c r="B25" s="230" t="s">
        <v>271</v>
      </c>
      <c r="C25" s="231"/>
      <c r="D25" s="231"/>
      <c r="E25" s="231"/>
      <c r="F25" s="469">
        <f t="shared" si="0"/>
        <v>0</v>
      </c>
      <c r="G25" s="470"/>
      <c r="H25" s="471"/>
      <c r="I25" s="229">
        <f t="shared" si="1"/>
        <v>0</v>
      </c>
      <c r="J25" s="229">
        <f t="shared" si="2"/>
        <v>0</v>
      </c>
      <c r="K25" s="420"/>
      <c r="M25" s="121"/>
      <c r="N25" s="121"/>
      <c r="O25" s="121"/>
      <c r="P25" s="121"/>
      <c r="Q25" s="121"/>
      <c r="R25" s="121"/>
      <c r="S25" s="121"/>
      <c r="T25" s="121"/>
    </row>
    <row r="26" spans="1:20" ht="15.6" customHeight="1" thickBot="1" x14ac:dyDescent="0.25">
      <c r="A26" s="421"/>
      <c r="B26" s="230" t="s">
        <v>272</v>
      </c>
      <c r="C26" s="231"/>
      <c r="D26" s="231"/>
      <c r="E26" s="242"/>
      <c r="F26" s="472">
        <f t="shared" si="0"/>
        <v>0</v>
      </c>
      <c r="G26" s="473"/>
      <c r="H26" s="474"/>
      <c r="I26" s="229">
        <f t="shared" si="1"/>
        <v>0</v>
      </c>
      <c r="J26" s="232">
        <f t="shared" si="2"/>
        <v>0</v>
      </c>
      <c r="K26" s="420"/>
    </row>
    <row r="27" spans="1:20" ht="15.6" customHeight="1" x14ac:dyDescent="0.2">
      <c r="A27" s="421"/>
      <c r="B27" s="243" t="s">
        <v>273</v>
      </c>
      <c r="C27" s="239"/>
      <c r="D27" s="239"/>
      <c r="E27" s="244"/>
      <c r="F27" s="466">
        <f>(C27+D27+E27)</f>
        <v>0</v>
      </c>
      <c r="G27" s="467"/>
      <c r="H27" s="468"/>
      <c r="I27" s="240">
        <f t="shared" si="1"/>
        <v>0</v>
      </c>
      <c r="J27" s="234">
        <f t="shared" si="2"/>
        <v>0</v>
      </c>
      <c r="K27" s="420"/>
    </row>
    <row r="28" spans="1:20" ht="15.6" customHeight="1" x14ac:dyDescent="0.2">
      <c r="A28" s="421"/>
      <c r="B28" s="230" t="s">
        <v>274</v>
      </c>
      <c r="C28" s="231"/>
      <c r="D28" s="231"/>
      <c r="E28" s="231"/>
      <c r="F28" s="469">
        <f t="shared" si="0"/>
        <v>0</v>
      </c>
      <c r="G28" s="470"/>
      <c r="H28" s="471"/>
      <c r="I28" s="229">
        <f t="shared" si="1"/>
        <v>0</v>
      </c>
      <c r="J28" s="229">
        <f t="shared" si="2"/>
        <v>0</v>
      </c>
      <c r="K28" s="420"/>
    </row>
    <row r="29" spans="1:20" ht="15.6" customHeight="1" thickBot="1" x14ac:dyDescent="0.25">
      <c r="A29" s="421"/>
      <c r="B29" s="313" t="s">
        <v>275</v>
      </c>
      <c r="C29" s="242"/>
      <c r="D29" s="242"/>
      <c r="E29" s="242"/>
      <c r="F29" s="472">
        <f t="shared" si="0"/>
        <v>0</v>
      </c>
      <c r="G29" s="473"/>
      <c r="H29" s="474"/>
      <c r="I29" s="233">
        <f t="shared" si="1"/>
        <v>0</v>
      </c>
      <c r="J29" s="232">
        <f t="shared" si="2"/>
        <v>0</v>
      </c>
      <c r="K29" s="420"/>
    </row>
    <row r="30" spans="1:20" s="271" customFormat="1" ht="15" customHeight="1" x14ac:dyDescent="0.2">
      <c r="A30" s="421"/>
      <c r="B30" s="548" t="s">
        <v>341</v>
      </c>
      <c r="C30" s="548"/>
      <c r="D30" s="548"/>
      <c r="E30" s="548"/>
      <c r="F30" s="548"/>
      <c r="G30" s="548"/>
      <c r="H30" s="548"/>
      <c r="I30" s="548"/>
      <c r="J30" s="548"/>
      <c r="K30" s="420"/>
    </row>
    <row r="31" spans="1:20" ht="6" customHeight="1" x14ac:dyDescent="0.2">
      <c r="A31" s="421"/>
      <c r="B31" s="245"/>
      <c r="C31" s="245"/>
      <c r="D31" s="245"/>
      <c r="E31" s="245"/>
      <c r="F31" s="245"/>
      <c r="G31" s="245"/>
      <c r="H31" s="245"/>
      <c r="I31" s="245"/>
      <c r="J31" s="245"/>
      <c r="K31" s="420"/>
    </row>
    <row r="32" spans="1:20" ht="11.45" customHeight="1" x14ac:dyDescent="0.2">
      <c r="A32" s="421"/>
      <c r="B32" s="525"/>
      <c r="C32" s="525"/>
      <c r="D32" s="525"/>
      <c r="E32" s="525"/>
      <c r="F32" s="525"/>
      <c r="G32" s="525"/>
      <c r="H32" s="525"/>
      <c r="I32" s="525"/>
      <c r="J32" s="525"/>
      <c r="K32" s="420"/>
    </row>
    <row r="33" spans="1:11" ht="15" x14ac:dyDescent="0.25">
      <c r="A33" s="421"/>
      <c r="B33" s="543" t="s">
        <v>144</v>
      </c>
      <c r="C33" s="543"/>
      <c r="D33" s="543"/>
      <c r="E33" s="543"/>
      <c r="F33" s="543"/>
      <c r="G33" s="543"/>
      <c r="H33" s="543"/>
      <c r="I33" s="543"/>
      <c r="J33" s="543"/>
      <c r="K33" s="420"/>
    </row>
    <row r="34" spans="1:11" ht="12.6" customHeight="1" x14ac:dyDescent="0.2">
      <c r="A34" s="421"/>
      <c r="B34" s="425"/>
      <c r="C34" s="425"/>
      <c r="D34" s="425"/>
      <c r="E34" s="425"/>
      <c r="F34" s="425"/>
      <c r="G34" s="425"/>
      <c r="H34" s="425"/>
      <c r="I34" s="425"/>
      <c r="J34" s="425"/>
      <c r="K34" s="420"/>
    </row>
    <row r="35" spans="1:11" ht="15" x14ac:dyDescent="0.2">
      <c r="A35" s="421"/>
      <c r="B35" s="544" t="s">
        <v>343</v>
      </c>
      <c r="C35" s="544"/>
      <c r="D35" s="544"/>
      <c r="E35" s="544"/>
      <c r="F35" s="544"/>
      <c r="G35" s="544"/>
      <c r="H35" s="544"/>
      <c r="I35" s="544"/>
      <c r="J35" s="544"/>
      <c r="K35" s="420"/>
    </row>
    <row r="36" spans="1:11" ht="12.6" customHeight="1" thickBot="1" x14ac:dyDescent="0.25">
      <c r="A36" s="421"/>
      <c r="B36" s="384"/>
      <c r="C36" s="384"/>
      <c r="D36" s="384"/>
      <c r="E36" s="384"/>
      <c r="F36" s="384"/>
      <c r="G36" s="384"/>
      <c r="H36" s="384"/>
      <c r="I36" s="384"/>
      <c r="J36" s="384"/>
      <c r="K36" s="420"/>
    </row>
    <row r="37" spans="1:11" s="2" customFormat="1" x14ac:dyDescent="0.2">
      <c r="A37" s="421"/>
      <c r="B37" s="246"/>
      <c r="C37" s="247"/>
      <c r="D37" s="519" t="s">
        <v>301</v>
      </c>
      <c r="E37" s="248" t="s">
        <v>276</v>
      </c>
      <c r="F37" s="116" t="s">
        <v>277</v>
      </c>
      <c r="G37" s="249" t="s">
        <v>278</v>
      </c>
      <c r="H37" s="249" t="s">
        <v>279</v>
      </c>
      <c r="I37" s="250" t="s">
        <v>280</v>
      </c>
      <c r="J37" s="251" t="s">
        <v>281</v>
      </c>
      <c r="K37" s="420"/>
    </row>
    <row r="38" spans="1:11" s="2" customFormat="1" ht="13.5" thickBot="1" x14ac:dyDescent="0.25">
      <c r="A38" s="421"/>
      <c r="B38" s="252" t="s">
        <v>101</v>
      </c>
      <c r="C38" s="253" t="s">
        <v>282</v>
      </c>
      <c r="D38" s="520"/>
      <c r="E38" s="254" t="s">
        <v>283</v>
      </c>
      <c r="F38" s="117" t="s">
        <v>284</v>
      </c>
      <c r="G38" s="255" t="s">
        <v>285</v>
      </c>
      <c r="H38" s="255" t="s">
        <v>286</v>
      </c>
      <c r="I38" s="256" t="s">
        <v>287</v>
      </c>
      <c r="J38" s="120" t="s">
        <v>220</v>
      </c>
      <c r="K38" s="420"/>
    </row>
    <row r="39" spans="1:11" s="24" customFormat="1" ht="19.5" customHeight="1" x14ac:dyDescent="0.2">
      <c r="A39" s="421"/>
      <c r="B39" s="332">
        <v>1</v>
      </c>
      <c r="C39" s="521"/>
      <c r="D39" s="521"/>
      <c r="E39" s="333"/>
      <c r="F39" s="334">
        <v>15</v>
      </c>
      <c r="G39" s="335">
        <v>100</v>
      </c>
      <c r="H39" s="334">
        <v>10</v>
      </c>
      <c r="I39" s="324">
        <f t="shared" ref="I39:I46" si="3">IF($F$39:$F$54=15,G39/100*$F$29/12*H39,IF($F$39:$F$54=14,G39/100*$F$28/12*H39,IF($F$39:$F$54=13,G39/100*$F$27/12*H39,IF($F$39:$F$54=12,G39/100*$F$26/12*H39,IF($F$39:$F$54=11,G39/100*$F$25/12*H39,IF($F$39:$F$54=10,G39/100*$F$24/12*H39,IF($F$39:$F$54="9c",G39/100*$F$23/12*H39,IF($F$39:$F$54="9b",G39/100*$F$22/12*H39))))))))</f>
        <v>0</v>
      </c>
      <c r="J39" s="337">
        <v>0</v>
      </c>
      <c r="K39" s="420"/>
    </row>
    <row r="40" spans="1:11" s="24" customFormat="1" ht="19.5" customHeight="1" x14ac:dyDescent="0.2">
      <c r="A40" s="421"/>
      <c r="B40" s="328">
        <v>2</v>
      </c>
      <c r="C40" s="522"/>
      <c r="D40" s="522"/>
      <c r="E40" s="338"/>
      <c r="F40" s="339">
        <v>14</v>
      </c>
      <c r="G40" s="340">
        <v>100</v>
      </c>
      <c r="H40" s="339">
        <v>10</v>
      </c>
      <c r="I40" s="326">
        <f t="shared" si="3"/>
        <v>0</v>
      </c>
      <c r="J40" s="341">
        <v>0</v>
      </c>
      <c r="K40" s="420"/>
    </row>
    <row r="41" spans="1:11" s="24" customFormat="1" ht="19.5" customHeight="1" x14ac:dyDescent="0.2">
      <c r="A41" s="421"/>
      <c r="B41" s="328">
        <v>3</v>
      </c>
      <c r="C41" s="522"/>
      <c r="D41" s="522"/>
      <c r="E41" s="338"/>
      <c r="F41" s="339">
        <v>13</v>
      </c>
      <c r="G41" s="340">
        <v>100</v>
      </c>
      <c r="H41" s="339">
        <v>10</v>
      </c>
      <c r="I41" s="326">
        <f t="shared" si="3"/>
        <v>0</v>
      </c>
      <c r="J41" s="341">
        <v>0</v>
      </c>
      <c r="K41" s="420"/>
    </row>
    <row r="42" spans="1:11" s="24" customFormat="1" ht="19.5" customHeight="1" x14ac:dyDescent="0.2">
      <c r="A42" s="421"/>
      <c r="B42" s="328">
        <v>4</v>
      </c>
      <c r="C42" s="522"/>
      <c r="D42" s="522"/>
      <c r="E42" s="338"/>
      <c r="F42" s="339">
        <v>12</v>
      </c>
      <c r="G42" s="340">
        <v>100</v>
      </c>
      <c r="H42" s="339">
        <v>10</v>
      </c>
      <c r="I42" s="326">
        <f t="shared" si="3"/>
        <v>0</v>
      </c>
      <c r="J42" s="341">
        <v>0</v>
      </c>
      <c r="K42" s="420"/>
    </row>
    <row r="43" spans="1:11" s="24" customFormat="1" ht="19.5" customHeight="1" x14ac:dyDescent="0.2">
      <c r="A43" s="421"/>
      <c r="B43" s="328">
        <v>5</v>
      </c>
      <c r="C43" s="522"/>
      <c r="D43" s="522"/>
      <c r="E43" s="338"/>
      <c r="F43" s="339">
        <v>11</v>
      </c>
      <c r="G43" s="340">
        <v>100</v>
      </c>
      <c r="H43" s="339">
        <v>10</v>
      </c>
      <c r="I43" s="326">
        <f t="shared" si="3"/>
        <v>0</v>
      </c>
      <c r="J43" s="341">
        <v>0</v>
      </c>
      <c r="K43" s="420"/>
    </row>
    <row r="44" spans="1:11" s="24" customFormat="1" ht="19.5" customHeight="1" x14ac:dyDescent="0.2">
      <c r="A44" s="421"/>
      <c r="B44" s="328">
        <v>6</v>
      </c>
      <c r="C44" s="522"/>
      <c r="D44" s="522"/>
      <c r="E44" s="338"/>
      <c r="F44" s="339">
        <v>10</v>
      </c>
      <c r="G44" s="340">
        <v>100</v>
      </c>
      <c r="H44" s="339">
        <v>10</v>
      </c>
      <c r="I44" s="326">
        <f t="shared" si="3"/>
        <v>0</v>
      </c>
      <c r="J44" s="341">
        <v>0</v>
      </c>
      <c r="K44" s="420"/>
    </row>
    <row r="45" spans="1:11" s="24" customFormat="1" ht="19.5" customHeight="1" x14ac:dyDescent="0.2">
      <c r="A45" s="421"/>
      <c r="B45" s="328">
        <v>7</v>
      </c>
      <c r="C45" s="522"/>
      <c r="D45" s="522"/>
      <c r="E45" s="338"/>
      <c r="F45" s="339" t="s">
        <v>288</v>
      </c>
      <c r="G45" s="340">
        <v>100</v>
      </c>
      <c r="H45" s="339">
        <v>10</v>
      </c>
      <c r="I45" s="326">
        <f t="shared" si="3"/>
        <v>0</v>
      </c>
      <c r="J45" s="341">
        <v>0</v>
      </c>
      <c r="K45" s="420"/>
    </row>
    <row r="46" spans="1:11" s="24" customFormat="1" ht="19.5" customHeight="1" thickBot="1" x14ac:dyDescent="0.25">
      <c r="A46" s="421"/>
      <c r="B46" s="342">
        <v>8</v>
      </c>
      <c r="C46" s="523"/>
      <c r="D46" s="523"/>
      <c r="E46" s="343"/>
      <c r="F46" s="344" t="s">
        <v>289</v>
      </c>
      <c r="G46" s="345">
        <v>100</v>
      </c>
      <c r="H46" s="344">
        <v>10</v>
      </c>
      <c r="I46" s="325">
        <f t="shared" si="3"/>
        <v>0</v>
      </c>
      <c r="J46" s="346">
        <v>0</v>
      </c>
      <c r="K46" s="420"/>
    </row>
    <row r="47" spans="1:11" s="62" customFormat="1" ht="6" customHeight="1" thickBot="1" x14ac:dyDescent="0.25">
      <c r="A47" s="421"/>
      <c r="B47" s="258"/>
      <c r="C47" s="259"/>
      <c r="D47" s="259"/>
      <c r="E47" s="259"/>
      <c r="F47" s="259"/>
      <c r="G47" s="259"/>
      <c r="H47" s="260"/>
      <c r="I47" s="261"/>
      <c r="J47" s="262"/>
      <c r="K47" s="420"/>
    </row>
    <row r="48" spans="1:11" s="24" customFormat="1" ht="19.5" customHeight="1" x14ac:dyDescent="0.2">
      <c r="A48" s="421"/>
      <c r="B48" s="332">
        <v>9</v>
      </c>
      <c r="C48" s="521"/>
      <c r="D48" s="521"/>
      <c r="E48" s="333"/>
      <c r="F48" s="334" t="s">
        <v>290</v>
      </c>
      <c r="G48" s="335">
        <v>100</v>
      </c>
      <c r="H48" s="334">
        <v>10</v>
      </c>
      <c r="I48" s="336">
        <f>IF($F$48:$F$52=5,G48/100*$F$17/12*H48,IF($F$48:$F$52=6,G48/100*$F$18/12*H48,IF($F$48:$F$52=7,G48/100*$F$19/12*H48,IF($F$48:$F$52=8,G48/100*$F$20/12*H48,IF($F$48:$F$52="9a",G48/100*$F$21/12*H48)))))</f>
        <v>0</v>
      </c>
      <c r="J48" s="337">
        <v>0</v>
      </c>
      <c r="K48" s="420"/>
    </row>
    <row r="49" spans="1:11" s="24" customFormat="1" ht="19.5" customHeight="1" x14ac:dyDescent="0.2">
      <c r="A49" s="421"/>
      <c r="B49" s="328">
        <v>10</v>
      </c>
      <c r="C49" s="522"/>
      <c r="D49" s="522"/>
      <c r="E49" s="338"/>
      <c r="F49" s="339">
        <v>8</v>
      </c>
      <c r="G49" s="340">
        <v>100</v>
      </c>
      <c r="H49" s="339">
        <v>10</v>
      </c>
      <c r="I49" s="326">
        <f>IF($F$48:$F$52=5,G49/100*$F$17/12*H49,IF($F$48:$F$52=6,G49/100*$F$18/12*H49,IF($F$48:$F$52=7,G49/100*$F$19/12*H49,IF($F$48:$F$52=8,G49/100*$F$20/12*H49,IF($F$48:$F$52="9a",G49/100*$F$21/12*H49)))))</f>
        <v>0</v>
      </c>
      <c r="J49" s="341">
        <v>0</v>
      </c>
      <c r="K49" s="420"/>
    </row>
    <row r="50" spans="1:11" s="24" customFormat="1" ht="19.5" customHeight="1" x14ac:dyDescent="0.2">
      <c r="A50" s="421"/>
      <c r="B50" s="328">
        <v>11</v>
      </c>
      <c r="C50" s="522"/>
      <c r="D50" s="522"/>
      <c r="E50" s="338"/>
      <c r="F50" s="339">
        <v>7</v>
      </c>
      <c r="G50" s="340">
        <v>100</v>
      </c>
      <c r="H50" s="339">
        <v>10</v>
      </c>
      <c r="I50" s="326">
        <f>IF($F$48:$F$52=5,G50/100*$F$17/12*H50,IF($F$48:$F$52=6,G50/100*$F$18/12*H50,IF($F$48:$F$52=7,G50/100*$F$19/12*H50,IF($F$48:$F$52=8,G50/100*$F$20/12*H50,IF($F$48:$F$52="9a",G50/100*$F$21/12*H50)))))</f>
        <v>0</v>
      </c>
      <c r="J50" s="341">
        <v>0</v>
      </c>
      <c r="K50" s="420"/>
    </row>
    <row r="51" spans="1:11" s="24" customFormat="1" ht="19.5" customHeight="1" x14ac:dyDescent="0.2">
      <c r="A51" s="421"/>
      <c r="B51" s="328">
        <v>12</v>
      </c>
      <c r="C51" s="522"/>
      <c r="D51" s="522"/>
      <c r="E51" s="338"/>
      <c r="F51" s="339">
        <v>6</v>
      </c>
      <c r="G51" s="340">
        <v>100</v>
      </c>
      <c r="H51" s="339">
        <v>10</v>
      </c>
      <c r="I51" s="326">
        <f>IF($F$48:$F$52=5,G51/100*$F$17/12*H51,IF($F$48:$F$52=6,G51/100*$F$18/12*H51,IF($F$48:$F$52=7,G51/100*$F$19/12*H51,IF($F$48:$F$52=8,G51/100*$F$20/12*H51,IF($F$48:$F$52="9a",G51/100*$F$21/12*H51)))))</f>
        <v>0</v>
      </c>
      <c r="J51" s="341">
        <v>0</v>
      </c>
      <c r="K51" s="420"/>
    </row>
    <row r="52" spans="1:11" s="24" customFormat="1" ht="19.5" customHeight="1" thickBot="1" x14ac:dyDescent="0.25">
      <c r="A52" s="421"/>
      <c r="B52" s="342">
        <v>13</v>
      </c>
      <c r="C52" s="523"/>
      <c r="D52" s="523"/>
      <c r="E52" s="343"/>
      <c r="F52" s="344">
        <v>5</v>
      </c>
      <c r="G52" s="345">
        <v>100</v>
      </c>
      <c r="H52" s="344">
        <v>10</v>
      </c>
      <c r="I52" s="327">
        <f>IF($F$48:$F$52=5,G52/100*$F$17/12*H52,IF($F$48:$F$52=6,G52/100*$F$18/12*H52,IF($F$48:$F$52=7,G52/100*$F$19/12*H52,IF($F$48:$F$52=8,G52/100*$F$20/12*H52,IF($F$48:$F$52="9a",G52/100*$F$21/12*H52)))))</f>
        <v>0</v>
      </c>
      <c r="J52" s="346">
        <v>0</v>
      </c>
      <c r="K52" s="420"/>
    </row>
    <row r="53" spans="1:11" s="24" customFormat="1" ht="6" customHeight="1" thickBot="1" x14ac:dyDescent="0.25">
      <c r="A53" s="421"/>
      <c r="B53" s="258"/>
      <c r="C53" s="259"/>
      <c r="D53" s="259"/>
      <c r="E53" s="259"/>
      <c r="F53" s="259"/>
      <c r="G53" s="259"/>
      <c r="H53" s="260"/>
      <c r="I53" s="261"/>
      <c r="J53" s="262"/>
      <c r="K53" s="420"/>
    </row>
    <row r="54" spans="1:11" s="24" customFormat="1" ht="19.5" customHeight="1" x14ac:dyDescent="0.2">
      <c r="A54" s="421"/>
      <c r="B54" s="332">
        <v>14</v>
      </c>
      <c r="C54" s="521"/>
      <c r="D54" s="521"/>
      <c r="E54" s="333"/>
      <c r="F54" s="334">
        <v>4</v>
      </c>
      <c r="G54" s="335">
        <v>100</v>
      </c>
      <c r="H54" s="334">
        <v>10</v>
      </c>
      <c r="I54" s="336">
        <f>IF($F$54:$F$56=2,G54/100*$F$14/12*H54,IF($F$54:$F$56=3,G54/100*$F$15/12*H54,IF($F$54:$F$56=4,G54/100*$F$16/12*H54)))</f>
        <v>0</v>
      </c>
      <c r="J54" s="337">
        <v>0</v>
      </c>
      <c r="K54" s="420"/>
    </row>
    <row r="55" spans="1:11" s="24" customFormat="1" ht="19.5" customHeight="1" x14ac:dyDescent="0.2">
      <c r="A55" s="421"/>
      <c r="B55" s="328">
        <v>15</v>
      </c>
      <c r="C55" s="522"/>
      <c r="D55" s="522"/>
      <c r="E55" s="338"/>
      <c r="F55" s="339">
        <v>3</v>
      </c>
      <c r="G55" s="340">
        <v>100</v>
      </c>
      <c r="H55" s="339">
        <v>10</v>
      </c>
      <c r="I55" s="326">
        <f>IF($F$54:$F$56=2,G55/100*$F$14/12*H55,IF($F$54:$F$56=3,G55/100*$F$15/12*H55,IF($F$54:$F$56=4,G55/100*$F$16/12*H55)))</f>
        <v>0</v>
      </c>
      <c r="J55" s="341">
        <v>0</v>
      </c>
      <c r="K55" s="420"/>
    </row>
    <row r="56" spans="1:11" s="24" customFormat="1" ht="19.5" customHeight="1" thickBot="1" x14ac:dyDescent="0.25">
      <c r="A56" s="421"/>
      <c r="B56" s="342">
        <v>16</v>
      </c>
      <c r="C56" s="523"/>
      <c r="D56" s="523"/>
      <c r="E56" s="343"/>
      <c r="F56" s="344">
        <v>2</v>
      </c>
      <c r="G56" s="345">
        <v>100</v>
      </c>
      <c r="H56" s="344">
        <v>10</v>
      </c>
      <c r="I56" s="327">
        <f>IF($F$54:$F$56=2,G56/100*$F$14/12*H56,IF($F$54:$F$56=3,G56/100*$F$15/12*H56,IF($F$54:$F$56=4,G56/100*$F$16/12*H56)))</f>
        <v>0</v>
      </c>
      <c r="J56" s="346">
        <v>0</v>
      </c>
      <c r="K56" s="420"/>
    </row>
    <row r="57" spans="1:11" ht="6" customHeight="1" thickBot="1" x14ac:dyDescent="0.25">
      <c r="A57" s="421"/>
      <c r="B57" s="263"/>
      <c r="C57" s="264"/>
      <c r="D57" s="264"/>
      <c r="E57" s="264"/>
      <c r="F57" s="264"/>
      <c r="G57" s="264"/>
      <c r="H57" s="264"/>
      <c r="I57" s="264"/>
      <c r="J57" s="265"/>
      <c r="K57" s="420"/>
    </row>
    <row r="58" spans="1:11" ht="19.899999999999999" customHeight="1" thickBot="1" x14ac:dyDescent="0.3">
      <c r="A58" s="421"/>
      <c r="B58" s="513" t="s">
        <v>302</v>
      </c>
      <c r="C58" s="513"/>
      <c r="D58" s="513"/>
      <c r="E58" s="513"/>
      <c r="F58" s="513"/>
      <c r="G58" s="514"/>
      <c r="H58" s="266" t="s">
        <v>291</v>
      </c>
      <c r="I58" s="267">
        <f>SUM(I39:I56)</f>
        <v>0</v>
      </c>
      <c r="J58" s="267">
        <f>SUM(J39:J56)</f>
        <v>0</v>
      </c>
      <c r="K58" s="420"/>
    </row>
    <row r="59" spans="1:11" ht="16.899999999999999" customHeight="1" thickTop="1" x14ac:dyDescent="0.2">
      <c r="A59" s="421"/>
      <c r="B59" s="549"/>
      <c r="C59" s="549"/>
      <c r="D59" s="549"/>
      <c r="E59" s="549"/>
      <c r="F59" s="549"/>
      <c r="G59" s="549"/>
      <c r="H59" s="549"/>
      <c r="I59" s="268" t="s">
        <v>292</v>
      </c>
      <c r="J59" s="268" t="s">
        <v>292</v>
      </c>
      <c r="K59" s="420"/>
    </row>
    <row r="60" spans="1:11" ht="16.899999999999999" customHeight="1" x14ac:dyDescent="0.2">
      <c r="A60" s="421"/>
      <c r="B60" s="515" t="s">
        <v>303</v>
      </c>
      <c r="C60" s="515"/>
      <c r="D60" s="515"/>
      <c r="E60" s="515"/>
      <c r="F60" s="515"/>
      <c r="G60" s="515"/>
      <c r="H60" s="516"/>
      <c r="I60" s="517">
        <f>SUM(IFERROR(MIN(I39:J39),0)+IFERROR(MIN(I40:J40),0)+IFERROR(MIN(I41:J41),0)+IFERROR(MIN(I42:J42),0)+IFERROR(MIN(I43:J43),0)+IFERROR(MIN(I44:J44),0)+IFERROR(MIN(I45:J45),0)+IFERROR(MIN(I46:J46),0)+IFERROR(MIN(I48:J48),0)+IFERROR(MIN(I49:J49),0)+IFERROR(MIN(I50:J50),0)+IFERROR(MIN(I51:J51),0)+IFERROR(MIN(I52:J52),0)+IFERROR(MIN(I54:J54),0)+IFERROR(MIN(I55:J55),0)+IFERROR(MIN(I56:J56),0))</f>
        <v>0</v>
      </c>
      <c r="J60" s="518"/>
      <c r="K60" s="420"/>
    </row>
    <row r="61" spans="1:11" ht="16.899999999999999" customHeight="1" x14ac:dyDescent="0.2">
      <c r="A61" s="421"/>
      <c r="B61" s="420"/>
      <c r="C61" s="420"/>
      <c r="D61" s="420"/>
      <c r="E61" s="420"/>
      <c r="F61" s="420"/>
      <c r="G61" s="420"/>
      <c r="H61" s="420"/>
      <c r="I61" s="420"/>
      <c r="J61" s="420"/>
      <c r="K61" s="420"/>
    </row>
    <row r="62" spans="1:11" ht="6" customHeight="1" x14ac:dyDescent="0.2">
      <c r="A62" s="421"/>
      <c r="B62" s="245"/>
      <c r="C62" s="245"/>
      <c r="D62" s="245"/>
      <c r="E62" s="245"/>
      <c r="F62" s="245"/>
      <c r="G62" s="245"/>
      <c r="H62" s="245"/>
      <c r="I62" s="245"/>
      <c r="J62" s="245"/>
      <c r="K62" s="420"/>
    </row>
    <row r="63" spans="1:11" ht="12.6" customHeight="1" x14ac:dyDescent="0.2">
      <c r="A63" s="421"/>
      <c r="B63" s="425"/>
      <c r="C63" s="425"/>
      <c r="D63" s="425"/>
      <c r="E63" s="425"/>
      <c r="F63" s="425"/>
      <c r="G63" s="425"/>
      <c r="H63" s="425"/>
      <c r="I63" s="425"/>
      <c r="J63" s="425"/>
      <c r="K63" s="420"/>
    </row>
    <row r="64" spans="1:11" ht="15" x14ac:dyDescent="0.25">
      <c r="A64" s="421"/>
      <c r="B64" s="543" t="s">
        <v>344</v>
      </c>
      <c r="C64" s="543"/>
      <c r="D64" s="543"/>
      <c r="E64" s="543"/>
      <c r="F64" s="543"/>
      <c r="G64" s="543"/>
      <c r="H64" s="543"/>
      <c r="I64" s="543"/>
      <c r="J64" s="543"/>
      <c r="K64" s="420"/>
    </row>
    <row r="65" spans="1:11" ht="12.6" customHeight="1" thickBot="1" x14ac:dyDescent="0.25">
      <c r="A65" s="421"/>
      <c r="B65" s="384"/>
      <c r="C65" s="384"/>
      <c r="D65" s="384"/>
      <c r="E65" s="384"/>
      <c r="F65" s="384"/>
      <c r="G65" s="384"/>
      <c r="H65" s="384"/>
      <c r="I65" s="384"/>
      <c r="J65" s="384"/>
      <c r="K65" s="420"/>
    </row>
    <row r="66" spans="1:11" s="2" customFormat="1" x14ac:dyDescent="0.2">
      <c r="A66" s="421"/>
      <c r="B66" s="246"/>
      <c r="C66" s="247"/>
      <c r="D66" s="519" t="s">
        <v>301</v>
      </c>
      <c r="E66" s="248" t="s">
        <v>276</v>
      </c>
      <c r="F66" s="116" t="s">
        <v>277</v>
      </c>
      <c r="G66" s="249" t="s">
        <v>278</v>
      </c>
      <c r="H66" s="249" t="s">
        <v>279</v>
      </c>
      <c r="I66" s="250" t="s">
        <v>280</v>
      </c>
      <c r="J66" s="251" t="s">
        <v>281</v>
      </c>
      <c r="K66" s="420"/>
    </row>
    <row r="67" spans="1:11" s="2" customFormat="1" ht="13.5" thickBot="1" x14ac:dyDescent="0.25">
      <c r="A67" s="421"/>
      <c r="B67" s="252" t="s">
        <v>101</v>
      </c>
      <c r="C67" s="253" t="s">
        <v>282</v>
      </c>
      <c r="D67" s="520"/>
      <c r="E67" s="254" t="s">
        <v>283</v>
      </c>
      <c r="F67" s="117" t="s">
        <v>284</v>
      </c>
      <c r="G67" s="255" t="s">
        <v>285</v>
      </c>
      <c r="H67" s="255" t="s">
        <v>286</v>
      </c>
      <c r="I67" s="256" t="s">
        <v>287</v>
      </c>
      <c r="J67" s="120" t="s">
        <v>220</v>
      </c>
      <c r="K67" s="420"/>
    </row>
    <row r="68" spans="1:11" s="24" customFormat="1" ht="19.5" customHeight="1" x14ac:dyDescent="0.2">
      <c r="A68" s="421"/>
      <c r="B68" s="332">
        <v>1</v>
      </c>
      <c r="C68" s="521"/>
      <c r="D68" s="521"/>
      <c r="E68" s="333"/>
      <c r="F68" s="334">
        <v>15</v>
      </c>
      <c r="G68" s="335">
        <v>100</v>
      </c>
      <c r="H68" s="334">
        <v>2</v>
      </c>
      <c r="I68" s="326">
        <f>IF($F$68:$F$75=15,G68/100*$F$29/12*H68,IF($F$68:$F$75=14,G68/100*$F$28/12*H68,IF($F$68:$F$75=13,G68/100*$F$27/12*H68,IF($F$68:$F$75=12,G68/100*$F$26/12*H68,IF($F$68:$F$75=11,G68/100*$F$25/12*H68,IF($F$68:$F$75=10,G68/100*$F$24/12*H68,IF($F$68:$F$75="9c",G68/100*$F$23/12*H68,IF($F$68:$F$75="9b",G68/100*$F$22/12*H68))))))))</f>
        <v>0</v>
      </c>
      <c r="J68" s="337">
        <v>0</v>
      </c>
      <c r="K68" s="420"/>
    </row>
    <row r="69" spans="1:11" s="24" customFormat="1" ht="19.5" customHeight="1" x14ac:dyDescent="0.2">
      <c r="A69" s="421"/>
      <c r="B69" s="328">
        <v>2</v>
      </c>
      <c r="C69" s="522"/>
      <c r="D69" s="522"/>
      <c r="E69" s="338"/>
      <c r="F69" s="339">
        <v>14</v>
      </c>
      <c r="G69" s="340">
        <v>100</v>
      </c>
      <c r="H69" s="339">
        <v>2</v>
      </c>
      <c r="I69" s="326">
        <f>IF($F$68:$F$75="15Ü",G69/100*$F$29/12*H69,IF($F$68:$F$75=15,G69/100*#REF!/12*H69,IF($F$68:$F$75=14,G69/100*$F$28/12*H69,IF($F$68:$F$75=13,G69/100*$F$27/12*H69,IF($F$68:$F$75=12,G69/100*$F$26/12*H69,IF($F$68:$F$75=11,G69/100*$F$25/12*H69,IF($F$68:$F$75=10,G69/100*$F$24/12*H69,IF($F$68:$F$75="9c",G69/100*$F$23/12*H69,IF($F$68:$F$75="9b",G69/100*$F$22/12*H69)))))))))</f>
        <v>0</v>
      </c>
      <c r="J69" s="341">
        <v>0</v>
      </c>
      <c r="K69" s="420"/>
    </row>
    <row r="70" spans="1:11" s="24" customFormat="1" ht="19.5" customHeight="1" x14ac:dyDescent="0.2">
      <c r="A70" s="421"/>
      <c r="B70" s="328">
        <v>3</v>
      </c>
      <c r="C70" s="522"/>
      <c r="D70" s="522"/>
      <c r="E70" s="338"/>
      <c r="F70" s="339">
        <v>13</v>
      </c>
      <c r="G70" s="340">
        <v>100</v>
      </c>
      <c r="H70" s="339">
        <v>2</v>
      </c>
      <c r="I70" s="326">
        <f>IF($F$68:$F$75="15Ü",G70/100*$F$29/12*H70,IF($F$68:$F$75=15,G70/100*#REF!/12*H70,IF($F$68:$F$75=14,G70/100*$F$28/12*H70,IF($F$68:$F$75=13,G70/100*$F$27/12*H70,IF($F$68:$F$75=12,G70/100*$F$26/12*H70,IF($F$68:$F$75=11,G70/100*$F$25/12*H70,IF($F$68:$F$75=10,G70/100*$F$24/12*H70,IF($F$68:$F$75="9c",G70/100*$F$23/12*H70,IF($F$68:$F$75="9b",G70/100*$F$22/12*H70)))))))))</f>
        <v>0</v>
      </c>
      <c r="J70" s="341">
        <v>0</v>
      </c>
      <c r="K70" s="420"/>
    </row>
    <row r="71" spans="1:11" s="24" customFormat="1" ht="19.5" customHeight="1" x14ac:dyDescent="0.2">
      <c r="A71" s="421"/>
      <c r="B71" s="328">
        <v>4</v>
      </c>
      <c r="C71" s="522"/>
      <c r="D71" s="522"/>
      <c r="E71" s="338"/>
      <c r="F71" s="339">
        <v>12</v>
      </c>
      <c r="G71" s="340">
        <v>100</v>
      </c>
      <c r="H71" s="339">
        <v>2</v>
      </c>
      <c r="I71" s="326">
        <f>IF($F$68:$F$75="15Ü",G71/100*$F$29/12*H71,IF($F$68:$F$75=15,G71/100*#REF!/12*H71,IF($F$68:$F$75=14,G71/100*$F$28/12*H71,IF($F$68:$F$75=13,G71/100*$F$27/12*H71,IF($F$68:$F$75=12,G71/100*$F$26/12*H71,IF($F$68:$F$75=11,G71/100*$F$25/12*H71,IF($F$68:$F$75=10,G71/100*$F$24/12*H71,IF($F$68:$F$75="9c",G71/100*$F$23/12*H71,IF($F$68:$F$75="9b",G71/100*$F$22/12*H71)))))))))</f>
        <v>0</v>
      </c>
      <c r="J71" s="341">
        <v>0</v>
      </c>
      <c r="K71" s="420"/>
    </row>
    <row r="72" spans="1:11" s="24" customFormat="1" ht="19.5" customHeight="1" x14ac:dyDescent="0.2">
      <c r="A72" s="421"/>
      <c r="B72" s="328">
        <v>5</v>
      </c>
      <c r="C72" s="522"/>
      <c r="D72" s="522"/>
      <c r="E72" s="338"/>
      <c r="F72" s="339">
        <v>11</v>
      </c>
      <c r="G72" s="340">
        <v>100</v>
      </c>
      <c r="H72" s="339">
        <v>2</v>
      </c>
      <c r="I72" s="326">
        <f>IF($F$68:$F$75="15Ü",G72/100*$F$29/12*H72,IF($F$68:$F$75=15,G72/100*#REF!/12*H72,IF($F$68:$F$75=14,G72/100*$F$28/12*H72,IF($F$68:$F$75=13,G72/100*$F$27/12*H72,IF($F$68:$F$75=12,G72/100*$F$26/12*H72,IF($F$68:$F$75=11,G72/100*$F$25/12*H72,IF($F$68:$F$75=10,G72/100*$F$24/12*H72,IF($F$68:$F$75="9c",G72/100*$F$23/12*H72,IF($F$68:$F$75="9b",G72/100*$F$22/12*H72)))))))))</f>
        <v>0</v>
      </c>
      <c r="J72" s="341">
        <v>0</v>
      </c>
      <c r="K72" s="420"/>
    </row>
    <row r="73" spans="1:11" s="24" customFormat="1" ht="19.5" customHeight="1" x14ac:dyDescent="0.2">
      <c r="A73" s="421"/>
      <c r="B73" s="328">
        <v>6</v>
      </c>
      <c r="C73" s="522"/>
      <c r="D73" s="522"/>
      <c r="E73" s="338"/>
      <c r="F73" s="339">
        <v>10</v>
      </c>
      <c r="G73" s="340">
        <v>100</v>
      </c>
      <c r="H73" s="339">
        <v>2</v>
      </c>
      <c r="I73" s="326">
        <f>IF($F$68:$F$75="15Ü",G73/100*$F$29/12*H73,IF($F$68:$F$75=15,G73/100*#REF!/12*H73,IF($F$68:$F$75=14,G73/100*$F$28/12*H73,IF($F$68:$F$75=13,G73/100*$F$27/12*H73,IF($F$68:$F$75=12,G73/100*$F$26/12*H73,IF($F$68:$F$75=11,G73/100*$F$25/12*H73,IF($F$68:$F$75=10,G73/100*$F$24/12*H73,IF($F$68:$F$75="9c",G73/100*$F$23/12*H73,IF($F$68:$F$75="9b",G73/100*$F$22/12*H73)))))))))</f>
        <v>0</v>
      </c>
      <c r="J73" s="341">
        <v>0</v>
      </c>
      <c r="K73" s="420"/>
    </row>
    <row r="74" spans="1:11" s="24" customFormat="1" ht="19.5" customHeight="1" x14ac:dyDescent="0.2">
      <c r="A74" s="421"/>
      <c r="B74" s="328">
        <v>7</v>
      </c>
      <c r="C74" s="522"/>
      <c r="D74" s="522"/>
      <c r="E74" s="338"/>
      <c r="F74" s="339" t="s">
        <v>288</v>
      </c>
      <c r="G74" s="340">
        <v>100</v>
      </c>
      <c r="H74" s="339">
        <v>2</v>
      </c>
      <c r="I74" s="326">
        <f>IF($F$68:$F$75="15Ü",G74/100*$F$29/12*H74,IF($F$68:$F$75=15,G74/100*#REF!/12*H74,IF($F$68:$F$75=14,G74/100*$F$28/12*H74,IF($F$68:$F$75=13,G74/100*$F$27/12*H74,IF($F$68:$F$75=12,G74/100*$F$26/12*H74,IF($F$68:$F$75=11,G74/100*$F$25/12*H74,IF($F$68:$F$75=10,G74/100*$F$24/12*H74,IF($F$68:$F$75="9c",G74/100*$F$23/12*H74,IF($F$68:$F$75="9b",G74/100*$F$22/12*H74)))))))))</f>
        <v>0</v>
      </c>
      <c r="J74" s="341">
        <v>0</v>
      </c>
      <c r="K74" s="420"/>
    </row>
    <row r="75" spans="1:11" s="24" customFormat="1" ht="19.5" customHeight="1" thickBot="1" x14ac:dyDescent="0.25">
      <c r="A75" s="421"/>
      <c r="B75" s="342">
        <v>8</v>
      </c>
      <c r="C75" s="523"/>
      <c r="D75" s="523"/>
      <c r="E75" s="343"/>
      <c r="F75" s="344" t="s">
        <v>289</v>
      </c>
      <c r="G75" s="345">
        <v>100</v>
      </c>
      <c r="H75" s="344">
        <v>2</v>
      </c>
      <c r="I75" s="326">
        <f>IF($F$68:$F$75="15Ü",G75/100*$F$29/12*H75,IF($F$68:$F$75=15,G75/100*#REF!/12*H75,IF($F$68:$F$75=14,G75/100*$F$28/12*H75,IF($F$68:$F$75=13,G75/100*$F$27/12*H75,IF($F$68:$F$75=12,G75/100*$F$26/12*H75,IF($F$68:$F$75=11,G75/100*$F$25/12*H75,IF($F$68:$F$75=10,G75/100*$F$24/12*H75,IF($F$68:$F$75="9c",G75/100*$F$23/12*H75,IF($F$68:$F$75="9b",G75/100*$F$22/12*H75)))))))))</f>
        <v>0</v>
      </c>
      <c r="J75" s="346">
        <v>0</v>
      </c>
      <c r="K75" s="420"/>
    </row>
    <row r="76" spans="1:11" s="62" customFormat="1" ht="6" customHeight="1" thickBot="1" x14ac:dyDescent="0.25">
      <c r="A76" s="421"/>
      <c r="B76" s="258"/>
      <c r="C76" s="269"/>
      <c r="D76" s="269"/>
      <c r="E76" s="269"/>
      <c r="F76" s="259"/>
      <c r="G76" s="259"/>
      <c r="H76" s="260"/>
      <c r="I76" s="261"/>
      <c r="J76" s="262"/>
      <c r="K76" s="420"/>
    </row>
    <row r="77" spans="1:11" s="24" customFormat="1" ht="19.5" customHeight="1" x14ac:dyDescent="0.2">
      <c r="A77" s="421"/>
      <c r="B77" s="332">
        <v>9</v>
      </c>
      <c r="C77" s="521"/>
      <c r="D77" s="521"/>
      <c r="E77" s="333"/>
      <c r="F77" s="334" t="s">
        <v>290</v>
      </c>
      <c r="G77" s="335">
        <v>100</v>
      </c>
      <c r="H77" s="334">
        <v>2</v>
      </c>
      <c r="I77" s="326">
        <f>IF($F$77:$F$81=5,G77/100*$F$17/12*H77,IF($F$77:$F$81=6,G77/100*$F$18/12*H77,IF($F$77:$F$81=7,G77/100*$F$19/12*H77,IF($F$77:$F$81=8,G77/100*$F$20/12*H77,IF($F$77:$F$81="9a",G77/100*$F$21/12*H77)))))</f>
        <v>0</v>
      </c>
      <c r="J77" s="337">
        <v>0</v>
      </c>
      <c r="K77" s="420"/>
    </row>
    <row r="78" spans="1:11" s="24" customFormat="1" ht="19.5" customHeight="1" x14ac:dyDescent="0.2">
      <c r="A78" s="421"/>
      <c r="B78" s="328">
        <v>10</v>
      </c>
      <c r="C78" s="522"/>
      <c r="D78" s="522"/>
      <c r="E78" s="338"/>
      <c r="F78" s="339">
        <v>8</v>
      </c>
      <c r="G78" s="340">
        <v>100</v>
      </c>
      <c r="H78" s="339">
        <v>2</v>
      </c>
      <c r="I78" s="326">
        <f>IF($F$77:$F$81=5,G78/100*$F$17/12*H78,IF($F$77:$F$81=6,G78/100*$F$18/12*H78,IF($F$77:$F$81=7,G78/100*$F$19/12*H78,IF($F$77:$F$81=8,G78/100*$F$20/12*H78,IF($F$77:$F$81="9a",G78/100*$F$21/12*H78)))))</f>
        <v>0</v>
      </c>
      <c r="J78" s="341">
        <v>0</v>
      </c>
      <c r="K78" s="420"/>
    </row>
    <row r="79" spans="1:11" s="24" customFormat="1" ht="19.5" customHeight="1" x14ac:dyDescent="0.2">
      <c r="A79" s="421"/>
      <c r="B79" s="328">
        <v>11</v>
      </c>
      <c r="C79" s="522"/>
      <c r="D79" s="522"/>
      <c r="E79" s="338"/>
      <c r="F79" s="339">
        <v>7</v>
      </c>
      <c r="G79" s="340">
        <v>100</v>
      </c>
      <c r="H79" s="339">
        <v>2</v>
      </c>
      <c r="I79" s="326">
        <f>IF($F$77:$F$81=5,G79/100*$F$17/12*H79,IF($F$77:$F$81=6,G79/100*$F$18/12*H79,IF($F$77:$F$81=7,G79/100*$F$19/12*H79,IF($F$77:$F$81=8,G79/100*$F$20/12*H79,IF($F$77:$F$81="9a",G79/100*$F$21/12*H79)))))</f>
        <v>0</v>
      </c>
      <c r="J79" s="341">
        <v>0</v>
      </c>
      <c r="K79" s="420"/>
    </row>
    <row r="80" spans="1:11" s="24" customFormat="1" ht="19.5" customHeight="1" x14ac:dyDescent="0.2">
      <c r="A80" s="421"/>
      <c r="B80" s="328">
        <v>12</v>
      </c>
      <c r="C80" s="522"/>
      <c r="D80" s="522"/>
      <c r="E80" s="338"/>
      <c r="F80" s="339">
        <v>6</v>
      </c>
      <c r="G80" s="340">
        <v>100</v>
      </c>
      <c r="H80" s="339">
        <v>2</v>
      </c>
      <c r="I80" s="326">
        <f>IF($F$77:$F$81=5,G80/100*$F$17/12*H80,IF($F$77:$F$81=6,G80/100*$F$18/12*H80,IF($F$77:$F$81=7,G80/100*$F$19/12*H80,IF($F$77:$F$81=8,G80/100*$F$20/12*H80,IF($F$77:$F$81="9a",G80/100*$F$21/12*H80)))))</f>
        <v>0</v>
      </c>
      <c r="J80" s="341">
        <v>0</v>
      </c>
      <c r="K80" s="420"/>
    </row>
    <row r="81" spans="1:11" s="24" customFormat="1" ht="19.5" customHeight="1" thickBot="1" x14ac:dyDescent="0.25">
      <c r="A81" s="421"/>
      <c r="B81" s="342">
        <v>13</v>
      </c>
      <c r="C81" s="523"/>
      <c r="D81" s="523"/>
      <c r="E81" s="343"/>
      <c r="F81" s="344">
        <v>5</v>
      </c>
      <c r="G81" s="345">
        <v>100</v>
      </c>
      <c r="H81" s="344">
        <v>2</v>
      </c>
      <c r="I81" s="326">
        <f>IF($F$77:$F$81=5,G81/100*$F$17/12*H81,IF($F$77:$F$81=6,G81/100*$F$18/12*H81,IF($F$77:$F$81=7,G81/100*$F$19/12*H81,IF($F$77:$F$81=8,G81/100*$F$20/12*H81,IF($F$77:$F$81="9a",G81/100*$F$21/12*H81)))))</f>
        <v>0</v>
      </c>
      <c r="J81" s="346">
        <v>0</v>
      </c>
      <c r="K81" s="420"/>
    </row>
    <row r="82" spans="1:11" s="24" customFormat="1" ht="6" customHeight="1" thickBot="1" x14ac:dyDescent="0.25">
      <c r="A82" s="421"/>
      <c r="B82" s="258"/>
      <c r="C82" s="259"/>
      <c r="D82" s="259"/>
      <c r="E82" s="259"/>
      <c r="F82" s="259"/>
      <c r="G82" s="259"/>
      <c r="H82" s="260"/>
      <c r="I82" s="261"/>
      <c r="J82" s="262"/>
      <c r="K82" s="420"/>
    </row>
    <row r="83" spans="1:11" s="24" customFormat="1" ht="19.5" customHeight="1" x14ac:dyDescent="0.2">
      <c r="A83" s="421"/>
      <c r="B83" s="332">
        <v>14</v>
      </c>
      <c r="C83" s="521"/>
      <c r="D83" s="521"/>
      <c r="E83" s="333"/>
      <c r="F83" s="334">
        <v>4</v>
      </c>
      <c r="G83" s="335">
        <v>100</v>
      </c>
      <c r="H83" s="334">
        <v>2</v>
      </c>
      <c r="I83" s="326">
        <f>IF($F$83:$F$85=2,G83/100*$F$14/12*H83,IF($F$83:$F$85=3,G83/100*$F$15/12*H83,IF($F$83:$F$85=4,G83/100*$F$16/12*H83)))</f>
        <v>0</v>
      </c>
      <c r="J83" s="337">
        <v>0</v>
      </c>
      <c r="K83" s="420"/>
    </row>
    <row r="84" spans="1:11" s="24" customFormat="1" ht="19.5" customHeight="1" x14ac:dyDescent="0.2">
      <c r="A84" s="421"/>
      <c r="B84" s="328">
        <v>15</v>
      </c>
      <c r="C84" s="522"/>
      <c r="D84" s="522"/>
      <c r="E84" s="338"/>
      <c r="F84" s="339">
        <v>3</v>
      </c>
      <c r="G84" s="340">
        <v>100</v>
      </c>
      <c r="H84" s="339">
        <v>2</v>
      </c>
      <c r="I84" s="326">
        <f>IF($F$83:$F$85=2,G84/100*$F$14/12*H84,IF($F$83:$F$85=3,G84/100*$F$15/12*H84,IF($F$83:$F$85=4,G84/100*$F$16/12*H84)))</f>
        <v>0</v>
      </c>
      <c r="J84" s="341">
        <v>0</v>
      </c>
      <c r="K84" s="420"/>
    </row>
    <row r="85" spans="1:11" s="24" customFormat="1" ht="19.5" customHeight="1" thickBot="1" x14ac:dyDescent="0.25">
      <c r="A85" s="421"/>
      <c r="B85" s="342">
        <v>16</v>
      </c>
      <c r="C85" s="523"/>
      <c r="D85" s="523"/>
      <c r="E85" s="343"/>
      <c r="F85" s="344">
        <v>2</v>
      </c>
      <c r="G85" s="345">
        <v>100</v>
      </c>
      <c r="H85" s="344">
        <v>2</v>
      </c>
      <c r="I85" s="326">
        <f>IF($F$83:$F$85=2,G85/100*$F$14/12*H85,IF($F$83:$F$85=3,G85/100*$F$15/12*H85,IF($F$83:$F$85=4,G85/100*$F$16/12*H85)))</f>
        <v>0</v>
      </c>
      <c r="J85" s="346">
        <v>0</v>
      </c>
      <c r="K85" s="420"/>
    </row>
    <row r="86" spans="1:11" ht="6" customHeight="1" thickBot="1" x14ac:dyDescent="0.25">
      <c r="A86" s="421"/>
      <c r="B86" s="263"/>
      <c r="C86" s="264"/>
      <c r="D86" s="264"/>
      <c r="E86" s="264"/>
      <c r="F86" s="264"/>
      <c r="G86" s="264"/>
      <c r="H86" s="264"/>
      <c r="I86" s="264"/>
      <c r="J86" s="265"/>
      <c r="K86" s="420"/>
    </row>
    <row r="87" spans="1:11" ht="19.899999999999999" customHeight="1" thickBot="1" x14ac:dyDescent="0.3">
      <c r="A87" s="421"/>
      <c r="B87" s="513" t="s">
        <v>302</v>
      </c>
      <c r="C87" s="513"/>
      <c r="D87" s="513"/>
      <c r="E87" s="513"/>
      <c r="F87" s="513"/>
      <c r="G87" s="514"/>
      <c r="H87" s="266" t="s">
        <v>291</v>
      </c>
      <c r="I87" s="267">
        <f>SUM(I68:I85)</f>
        <v>0</v>
      </c>
      <c r="J87" s="267">
        <f>SUM(J68:J85)</f>
        <v>0</v>
      </c>
      <c r="K87" s="420"/>
    </row>
    <row r="88" spans="1:11" ht="16.5" customHeight="1" thickTop="1" x14ac:dyDescent="0.2">
      <c r="A88" s="421"/>
      <c r="B88" s="420"/>
      <c r="C88" s="420"/>
      <c r="D88" s="420"/>
      <c r="E88" s="420"/>
      <c r="F88" s="420"/>
      <c r="G88" s="420"/>
      <c r="H88" s="420"/>
      <c r="I88" s="420"/>
      <c r="J88" s="420"/>
      <c r="K88" s="420"/>
    </row>
    <row r="89" spans="1:11" ht="16.899999999999999" customHeight="1" x14ac:dyDescent="0.2">
      <c r="A89" s="421"/>
      <c r="B89" s="515" t="s">
        <v>304</v>
      </c>
      <c r="C89" s="515"/>
      <c r="D89" s="515"/>
      <c r="E89" s="515"/>
      <c r="F89" s="515"/>
      <c r="G89" s="515"/>
      <c r="H89" s="516"/>
      <c r="I89" s="517">
        <f>SUM(IFERROR(MIN(I68:J68),0)+IFERROR(MIN(I69:J69),0)+IFERROR(MIN(I70:J70),0)+IFERROR(MIN(I71:J71),0)+IFERROR(MIN(I72:J72),0)+IFERROR(MIN(I73:J73),0)+IFERROR(MIN(I74:J74),0)+IFERROR(MIN(I75:J75),0)+IFERROR(MIN(I77:J77),0)+IFERROR(MIN(I78:J78),0)+IFERROR(MIN(I79:J79),0)+IFERROR(MIN(I80:J80),0)+IFERROR(MIN(I81:J81),0)+IFERROR(MIN(I83:J83),0)+IFERROR(MIN(I84:J84),0)+IFERROR(MIN(I85:J85),0))</f>
        <v>0</v>
      </c>
      <c r="J89" s="518"/>
      <c r="K89" s="420"/>
    </row>
    <row r="90" spans="1:11" ht="12" customHeight="1" x14ac:dyDescent="0.2">
      <c r="A90" s="421"/>
      <c r="B90" s="512"/>
      <c r="C90" s="512"/>
      <c r="D90" s="512"/>
      <c r="E90" s="512"/>
      <c r="F90" s="512"/>
      <c r="G90" s="512"/>
      <c r="H90" s="512"/>
      <c r="I90" s="512"/>
      <c r="J90" s="512"/>
      <c r="K90" s="420"/>
    </row>
    <row r="91" spans="1:11" x14ac:dyDescent="0.2">
      <c r="A91" s="421"/>
      <c r="B91" s="512"/>
      <c r="C91" s="512"/>
      <c r="D91" s="512"/>
      <c r="E91" s="512"/>
      <c r="F91" s="512"/>
      <c r="G91" s="512"/>
      <c r="H91" s="512"/>
      <c r="I91" s="512"/>
      <c r="J91" s="512"/>
      <c r="K91" s="420"/>
    </row>
    <row r="92" spans="1:11" ht="6" customHeight="1" x14ac:dyDescent="0.2">
      <c r="A92" s="421"/>
      <c r="B92" s="245"/>
      <c r="C92" s="245"/>
      <c r="D92" s="245"/>
      <c r="E92" s="245"/>
      <c r="F92" s="245"/>
      <c r="G92" s="245"/>
      <c r="H92" s="245"/>
      <c r="I92" s="245"/>
      <c r="J92" s="245"/>
      <c r="K92" s="420"/>
    </row>
    <row r="93" spans="1:11" x14ac:dyDescent="0.2">
      <c r="A93" s="421"/>
      <c r="B93" s="420"/>
      <c r="C93" s="420"/>
      <c r="D93" s="420"/>
      <c r="E93" s="420"/>
      <c r="F93" s="420"/>
      <c r="G93" s="420"/>
      <c r="H93" s="420"/>
      <c r="I93" s="420"/>
      <c r="J93" s="420"/>
      <c r="K93" s="420"/>
    </row>
    <row r="94" spans="1:11" x14ac:dyDescent="0.2">
      <c r="A94" s="421"/>
      <c r="B94" s="525" t="s">
        <v>293</v>
      </c>
      <c r="C94" s="525"/>
      <c r="D94" s="525"/>
      <c r="E94" s="525"/>
      <c r="F94" s="525"/>
      <c r="G94" s="525"/>
      <c r="H94" s="525"/>
      <c r="I94" s="525"/>
      <c r="J94" s="420"/>
      <c r="K94" s="420"/>
    </row>
    <row r="95" spans="1:11" ht="13.5" thickBot="1" x14ac:dyDescent="0.25">
      <c r="A95" s="421"/>
      <c r="B95" s="420"/>
      <c r="C95" s="420"/>
      <c r="D95" s="420"/>
      <c r="E95" s="420"/>
      <c r="F95" s="420"/>
      <c r="G95" s="420"/>
      <c r="H95" s="420"/>
      <c r="I95" s="420"/>
      <c r="J95" s="420"/>
      <c r="K95" s="420"/>
    </row>
    <row r="96" spans="1:11" ht="13.5" thickBot="1" x14ac:dyDescent="0.25">
      <c r="A96" s="421"/>
      <c r="B96" s="270"/>
      <c r="C96" s="526" t="s">
        <v>294</v>
      </c>
      <c r="D96" s="527"/>
      <c r="E96" s="527"/>
      <c r="F96" s="527"/>
      <c r="G96" s="527"/>
      <c r="H96" s="527"/>
      <c r="I96" s="527"/>
      <c r="J96" s="420"/>
      <c r="K96" s="420"/>
    </row>
    <row r="97" spans="1:11" ht="13.5" thickBot="1" x14ac:dyDescent="0.25">
      <c r="A97" s="421"/>
      <c r="B97" s="420"/>
      <c r="C97" s="420"/>
      <c r="D97" s="420"/>
      <c r="E97" s="420"/>
      <c r="F97" s="420"/>
      <c r="G97" s="420"/>
      <c r="H97" s="420"/>
      <c r="I97" s="420"/>
      <c r="J97" s="420"/>
      <c r="K97" s="420"/>
    </row>
    <row r="98" spans="1:11" ht="13.5" thickBot="1" x14ac:dyDescent="0.25">
      <c r="A98" s="421"/>
      <c r="B98" s="270"/>
      <c r="C98" s="526" t="s">
        <v>295</v>
      </c>
      <c r="D98" s="527"/>
      <c r="E98" s="527"/>
      <c r="F98" s="527"/>
      <c r="G98" s="527"/>
      <c r="H98" s="527"/>
      <c r="I98" s="527"/>
      <c r="J98" s="420"/>
      <c r="K98" s="420"/>
    </row>
    <row r="99" spans="1:11" ht="13.5" thickBot="1" x14ac:dyDescent="0.25">
      <c r="A99" s="421"/>
      <c r="B99" s="420"/>
      <c r="C99" s="420"/>
      <c r="D99" s="420"/>
      <c r="E99" s="420"/>
      <c r="F99" s="420"/>
      <c r="G99" s="420"/>
      <c r="H99" s="420"/>
      <c r="I99" s="420"/>
      <c r="J99" s="420"/>
      <c r="K99" s="420"/>
    </row>
    <row r="100" spans="1:11" s="62" customFormat="1" ht="16.5" customHeight="1" thickBot="1" x14ac:dyDescent="0.25">
      <c r="A100" s="421"/>
      <c r="B100" s="535" t="s">
        <v>336</v>
      </c>
      <c r="C100" s="536"/>
      <c r="D100" s="310" t="s">
        <v>337</v>
      </c>
      <c r="E100" s="310" t="s">
        <v>338</v>
      </c>
      <c r="F100" s="537" t="s">
        <v>310</v>
      </c>
      <c r="G100" s="538"/>
      <c r="H100" s="538"/>
      <c r="I100" s="536"/>
      <c r="J100" s="420"/>
      <c r="K100" s="420"/>
    </row>
    <row r="101" spans="1:11" ht="13.5" customHeight="1" x14ac:dyDescent="0.2">
      <c r="A101" s="421"/>
      <c r="B101" s="539"/>
      <c r="C101" s="540"/>
      <c r="D101" s="292"/>
      <c r="E101" s="292"/>
      <c r="F101" s="541"/>
      <c r="G101" s="377"/>
      <c r="H101" s="377"/>
      <c r="I101" s="542"/>
      <c r="J101" s="420"/>
      <c r="K101" s="420"/>
    </row>
    <row r="102" spans="1:11" ht="13.5" customHeight="1" x14ac:dyDescent="0.2">
      <c r="A102" s="421"/>
      <c r="B102" s="507"/>
      <c r="C102" s="508"/>
      <c r="D102" s="291"/>
      <c r="E102" s="291"/>
      <c r="F102" s="509"/>
      <c r="G102" s="510"/>
      <c r="H102" s="510"/>
      <c r="I102" s="511"/>
      <c r="J102" s="420"/>
      <c r="K102" s="420"/>
    </row>
    <row r="103" spans="1:11" ht="13.5" customHeight="1" x14ac:dyDescent="0.2">
      <c r="A103" s="421"/>
      <c r="B103" s="528"/>
      <c r="C103" s="529"/>
      <c r="D103" s="290"/>
      <c r="E103" s="290"/>
      <c r="F103" s="530"/>
      <c r="G103" s="531"/>
      <c r="H103" s="531"/>
      <c r="I103" s="532"/>
      <c r="J103" s="420"/>
      <c r="K103" s="420"/>
    </row>
    <row r="104" spans="1:11" ht="13.5" customHeight="1" x14ac:dyDescent="0.2">
      <c r="A104" s="421"/>
      <c r="B104" s="507"/>
      <c r="C104" s="508"/>
      <c r="D104" s="291"/>
      <c r="E104" s="291"/>
      <c r="F104" s="509"/>
      <c r="G104" s="510"/>
      <c r="H104" s="510"/>
      <c r="I104" s="511"/>
      <c r="J104" s="420"/>
      <c r="K104" s="420"/>
    </row>
    <row r="105" spans="1:11" ht="13.5" customHeight="1" x14ac:dyDescent="0.2">
      <c r="A105" s="421"/>
      <c r="B105" s="528"/>
      <c r="C105" s="529"/>
      <c r="D105" s="290"/>
      <c r="E105" s="290"/>
      <c r="F105" s="530"/>
      <c r="G105" s="531"/>
      <c r="H105" s="531"/>
      <c r="I105" s="532"/>
      <c r="J105" s="420"/>
      <c r="K105" s="420"/>
    </row>
    <row r="106" spans="1:11" ht="13.5" customHeight="1" x14ac:dyDescent="0.2">
      <c r="A106" s="421"/>
      <c r="B106" s="507"/>
      <c r="C106" s="508"/>
      <c r="D106" s="291"/>
      <c r="E106" s="291"/>
      <c r="F106" s="509"/>
      <c r="G106" s="510"/>
      <c r="H106" s="510"/>
      <c r="I106" s="511"/>
      <c r="J106" s="420"/>
      <c r="K106" s="420"/>
    </row>
    <row r="107" spans="1:11" ht="13.5" customHeight="1" x14ac:dyDescent="0.2">
      <c r="A107" s="421"/>
      <c r="B107" s="528"/>
      <c r="C107" s="529"/>
      <c r="D107" s="290"/>
      <c r="E107" s="290"/>
      <c r="F107" s="530"/>
      <c r="G107" s="531"/>
      <c r="H107" s="531"/>
      <c r="I107" s="532"/>
      <c r="J107" s="420"/>
      <c r="K107" s="420"/>
    </row>
    <row r="108" spans="1:11" ht="13.5" customHeight="1" thickBot="1" x14ac:dyDescent="0.25">
      <c r="A108" s="421"/>
      <c r="B108" s="533"/>
      <c r="C108" s="534"/>
      <c r="D108" s="323"/>
      <c r="E108" s="323"/>
      <c r="F108" s="550"/>
      <c r="G108" s="551"/>
      <c r="H108" s="551"/>
      <c r="I108" s="552"/>
      <c r="J108" s="420"/>
      <c r="K108" s="420"/>
    </row>
    <row r="109" spans="1:11" x14ac:dyDescent="0.2">
      <c r="A109" s="421"/>
      <c r="B109" s="553"/>
      <c r="C109" s="553"/>
      <c r="D109" s="553"/>
      <c r="E109" s="553"/>
      <c r="F109" s="553"/>
      <c r="G109" s="553"/>
      <c r="H109" s="553"/>
      <c r="I109" s="553"/>
      <c r="J109" s="420"/>
      <c r="K109" s="420"/>
    </row>
    <row r="110" spans="1:11" ht="13.5" thickBot="1" x14ac:dyDescent="0.25">
      <c r="A110" s="421"/>
      <c r="B110" s="553"/>
      <c r="C110" s="553"/>
      <c r="D110" s="553"/>
      <c r="E110" s="553"/>
      <c r="F110" s="553"/>
      <c r="G110" s="553"/>
      <c r="H110" s="553"/>
      <c r="I110" s="553"/>
      <c r="J110" s="420"/>
      <c r="K110" s="420"/>
    </row>
    <row r="111" spans="1:11" ht="15.75" thickBot="1" x14ac:dyDescent="0.3">
      <c r="A111" s="421"/>
      <c r="B111" s="554" t="s">
        <v>335</v>
      </c>
      <c r="C111" s="554"/>
      <c r="D111" s="555"/>
      <c r="E111" s="556"/>
      <c r="F111" s="557"/>
      <c r="G111" s="558" t="s">
        <v>334</v>
      </c>
      <c r="H111" s="554"/>
      <c r="I111" s="554"/>
      <c r="J111" s="420"/>
      <c r="K111" s="420"/>
    </row>
    <row r="112" spans="1:11" x14ac:dyDescent="0.2">
      <c r="A112" s="421"/>
      <c r="B112" s="559"/>
      <c r="C112" s="559"/>
      <c r="D112" s="559"/>
      <c r="E112" s="559"/>
      <c r="F112" s="559"/>
      <c r="G112" s="559"/>
      <c r="H112" s="559"/>
      <c r="I112" s="559"/>
      <c r="J112" s="420"/>
      <c r="K112" s="420"/>
    </row>
    <row r="113" spans="1:11" x14ac:dyDescent="0.2">
      <c r="A113" s="421"/>
      <c r="B113" s="559"/>
      <c r="C113" s="559"/>
      <c r="D113" s="559"/>
      <c r="E113" s="559"/>
      <c r="F113" s="559"/>
      <c r="G113" s="559"/>
      <c r="H113" s="559"/>
      <c r="I113" s="559"/>
      <c r="J113" s="420"/>
      <c r="K113" s="420"/>
    </row>
    <row r="114" spans="1:11" s="12" customFormat="1" ht="15" x14ac:dyDescent="0.25">
      <c r="A114" s="421"/>
      <c r="B114" s="560" t="s">
        <v>296</v>
      </c>
      <c r="C114" s="560"/>
      <c r="D114" s="560"/>
      <c r="E114" s="560"/>
      <c r="F114" s="560"/>
      <c r="G114" s="560"/>
      <c r="H114" s="560"/>
      <c r="I114" s="560"/>
      <c r="J114" s="420"/>
      <c r="K114" s="420"/>
    </row>
    <row r="115" spans="1:11" ht="6.6" customHeight="1" thickBot="1" x14ac:dyDescent="0.25">
      <c r="A115" s="421"/>
      <c r="B115" s="553"/>
      <c r="C115" s="553"/>
      <c r="D115" s="553"/>
      <c r="E115" s="553"/>
      <c r="F115" s="553"/>
      <c r="G115" s="553"/>
      <c r="H115" s="553"/>
      <c r="I115" s="553"/>
      <c r="J115" s="420"/>
      <c r="K115" s="420"/>
    </row>
    <row r="116" spans="1:11" s="12" customFormat="1" ht="15.75" thickBot="1" x14ac:dyDescent="0.3">
      <c r="A116" s="421"/>
      <c r="B116" s="560" t="s">
        <v>297</v>
      </c>
      <c r="C116" s="560"/>
      <c r="D116" s="561"/>
      <c r="E116" s="556"/>
      <c r="F116" s="562"/>
      <c r="G116" s="563" t="s">
        <v>333</v>
      </c>
      <c r="H116" s="560"/>
      <c r="I116" s="560"/>
      <c r="J116" s="420"/>
      <c r="K116" s="420"/>
    </row>
    <row r="117" spans="1:11" ht="9" customHeight="1" x14ac:dyDescent="0.2">
      <c r="A117" s="421"/>
      <c r="B117" s="553"/>
      <c r="C117" s="553"/>
      <c r="D117" s="553"/>
      <c r="E117" s="553"/>
      <c r="F117" s="553"/>
      <c r="G117" s="553"/>
      <c r="H117" s="553"/>
      <c r="I117" s="553"/>
      <c r="J117" s="420"/>
      <c r="K117" s="420"/>
    </row>
    <row r="118" spans="1:11" ht="9" customHeight="1" thickBot="1" x14ac:dyDescent="0.25">
      <c r="A118" s="421"/>
      <c r="B118" s="553"/>
      <c r="C118" s="553"/>
      <c r="D118" s="553"/>
      <c r="E118" s="553"/>
      <c r="F118" s="553"/>
      <c r="G118" s="553"/>
      <c r="H118" s="553"/>
      <c r="I118" s="553"/>
      <c r="J118" s="420"/>
      <c r="K118" s="420"/>
    </row>
    <row r="119" spans="1:11" ht="13.5" thickBot="1" x14ac:dyDescent="0.25">
      <c r="A119" s="421"/>
      <c r="B119" s="63"/>
      <c r="C119" s="565" t="s">
        <v>62</v>
      </c>
      <c r="D119" s="566"/>
      <c r="E119" s="566"/>
      <c r="F119" s="566"/>
      <c r="G119" s="566"/>
      <c r="H119" s="566"/>
      <c r="I119" s="566"/>
      <c r="J119" s="420"/>
      <c r="K119" s="420"/>
    </row>
    <row r="120" spans="1:11" ht="13.5" thickBot="1" x14ac:dyDescent="0.25">
      <c r="A120" s="421"/>
      <c r="B120" s="559"/>
      <c r="C120" s="559"/>
      <c r="D120" s="559"/>
      <c r="E120" s="559"/>
      <c r="F120" s="559"/>
      <c r="G120" s="559"/>
      <c r="H120" s="559"/>
      <c r="I120" s="559"/>
      <c r="J120" s="420"/>
      <c r="K120" s="420"/>
    </row>
    <row r="121" spans="1:11" ht="13.5" thickBot="1" x14ac:dyDescent="0.25">
      <c r="A121" s="421"/>
      <c r="B121" s="63"/>
      <c r="C121" s="565" t="s">
        <v>63</v>
      </c>
      <c r="D121" s="566"/>
      <c r="E121" s="566"/>
      <c r="F121" s="566"/>
      <c r="G121" s="566"/>
      <c r="H121" s="566"/>
      <c r="I121" s="566"/>
      <c r="J121" s="420"/>
      <c r="K121" s="420"/>
    </row>
    <row r="122" spans="1:11" ht="10.5" customHeight="1" x14ac:dyDescent="0.2">
      <c r="A122" s="421"/>
      <c r="B122" s="559"/>
      <c r="C122" s="559"/>
      <c r="D122" s="559"/>
      <c r="E122" s="559"/>
      <c r="F122" s="559"/>
      <c r="G122" s="559"/>
      <c r="H122" s="559"/>
      <c r="I122" s="559"/>
      <c r="J122" s="420"/>
      <c r="K122" s="420"/>
    </row>
    <row r="123" spans="1:11" ht="10.5" customHeight="1" x14ac:dyDescent="0.2">
      <c r="A123" s="421"/>
      <c r="B123" s="559"/>
      <c r="C123" s="559"/>
      <c r="D123" s="559"/>
      <c r="E123" s="559"/>
      <c r="F123" s="559"/>
      <c r="G123" s="559"/>
      <c r="H123" s="559"/>
      <c r="I123" s="559"/>
      <c r="J123" s="420"/>
      <c r="K123" s="420"/>
    </row>
    <row r="124" spans="1:11" s="12" customFormat="1" ht="14.25" x14ac:dyDescent="0.2">
      <c r="A124" s="421"/>
      <c r="B124" s="524" t="s">
        <v>298</v>
      </c>
      <c r="C124" s="524"/>
      <c r="D124" s="524"/>
      <c r="E124" s="524"/>
      <c r="F124" s="524"/>
      <c r="G124" s="524"/>
      <c r="H124" s="524"/>
      <c r="I124" s="524"/>
      <c r="J124" s="420"/>
      <c r="K124" s="420"/>
    </row>
    <row r="125" spans="1:11" ht="6" customHeight="1" x14ac:dyDescent="0.2">
      <c r="A125" s="421"/>
      <c r="B125" s="524"/>
      <c r="C125" s="524"/>
      <c r="D125" s="524"/>
      <c r="E125" s="524"/>
      <c r="F125" s="524"/>
      <c r="G125" s="524"/>
      <c r="H125" s="524"/>
      <c r="I125" s="524"/>
      <c r="J125" s="420"/>
      <c r="K125" s="420"/>
    </row>
    <row r="126" spans="1:11" s="12" customFormat="1" ht="14.25" x14ac:dyDescent="0.2">
      <c r="A126" s="421"/>
      <c r="B126" s="524" t="s">
        <v>299</v>
      </c>
      <c r="C126" s="524"/>
      <c r="D126" s="524"/>
      <c r="E126" s="524"/>
      <c r="F126" s="524"/>
      <c r="G126" s="524"/>
      <c r="H126" s="524"/>
      <c r="I126" s="524"/>
      <c r="J126" s="420"/>
      <c r="K126" s="420"/>
    </row>
    <row r="127" spans="1:11" ht="12.75" customHeight="1" x14ac:dyDescent="0.2">
      <c r="A127" s="421"/>
      <c r="B127" s="567"/>
      <c r="C127" s="567"/>
      <c r="D127" s="420"/>
      <c r="E127" s="422"/>
      <c r="F127" s="422"/>
      <c r="G127" s="422"/>
      <c r="H127" s="422"/>
      <c r="I127" s="422"/>
      <c r="J127" s="420"/>
      <c r="K127" s="420"/>
    </row>
    <row r="128" spans="1:11" ht="12.75" customHeight="1" x14ac:dyDescent="0.2">
      <c r="A128" s="421"/>
      <c r="B128" s="567"/>
      <c r="C128" s="567"/>
      <c r="D128" s="420"/>
      <c r="E128" s="422"/>
      <c r="F128" s="422"/>
      <c r="G128" s="422"/>
      <c r="H128" s="422"/>
      <c r="I128" s="422"/>
      <c r="J128" s="420"/>
      <c r="K128" s="420"/>
    </row>
    <row r="129" spans="1:11" ht="12.75" customHeight="1" x14ac:dyDescent="0.2">
      <c r="A129" s="421"/>
      <c r="B129" s="567"/>
      <c r="C129" s="567"/>
      <c r="D129" s="420"/>
      <c r="E129" s="422"/>
      <c r="F129" s="422"/>
      <c r="G129" s="422"/>
      <c r="H129" s="422"/>
      <c r="I129" s="422"/>
      <c r="J129" s="420"/>
      <c r="K129" s="420"/>
    </row>
    <row r="130" spans="1:11" ht="12.75" customHeight="1" x14ac:dyDescent="0.2">
      <c r="A130" s="421"/>
      <c r="B130" s="567"/>
      <c r="C130" s="567"/>
      <c r="D130" s="420"/>
      <c r="E130" s="422"/>
      <c r="F130" s="422"/>
      <c r="G130" s="422"/>
      <c r="H130" s="422"/>
      <c r="I130" s="422"/>
      <c r="J130" s="420"/>
      <c r="K130" s="420"/>
    </row>
    <row r="131" spans="1:11" ht="12.75" customHeight="1" x14ac:dyDescent="0.2">
      <c r="A131" s="421"/>
      <c r="B131" s="567"/>
      <c r="C131" s="567"/>
      <c r="D131" s="420"/>
      <c r="E131" s="422"/>
      <c r="F131" s="422"/>
      <c r="G131" s="422"/>
      <c r="H131" s="422"/>
      <c r="I131" s="422"/>
      <c r="J131" s="420"/>
      <c r="K131" s="420"/>
    </row>
    <row r="132" spans="1:11" ht="12.75" customHeight="1" x14ac:dyDescent="0.2">
      <c r="A132" s="421"/>
      <c r="B132" s="443"/>
      <c r="C132" s="443"/>
      <c r="D132" s="420"/>
      <c r="E132" s="569"/>
      <c r="F132" s="569"/>
      <c r="G132" s="569"/>
      <c r="H132" s="569"/>
      <c r="I132" s="569"/>
      <c r="J132" s="420"/>
      <c r="K132" s="420"/>
    </row>
    <row r="133" spans="1:11" ht="12.75" customHeight="1" thickBot="1" x14ac:dyDescent="0.25">
      <c r="A133" s="421"/>
      <c r="B133" s="568"/>
      <c r="C133" s="568"/>
      <c r="D133" s="420"/>
      <c r="E133" s="570"/>
      <c r="F133" s="570"/>
      <c r="G133" s="570"/>
      <c r="H133" s="570"/>
      <c r="I133" s="570"/>
      <c r="J133" s="420"/>
      <c r="K133" s="420"/>
    </row>
    <row r="134" spans="1:11" x14ac:dyDescent="0.2">
      <c r="A134" s="421"/>
      <c r="B134" s="564" t="s">
        <v>11</v>
      </c>
      <c r="C134" s="564"/>
      <c r="D134" s="24"/>
      <c r="E134" s="564" t="s">
        <v>332</v>
      </c>
      <c r="F134" s="564"/>
      <c r="G134" s="564"/>
      <c r="H134" s="564"/>
      <c r="I134" s="564"/>
      <c r="J134" s="420"/>
      <c r="K134" s="420"/>
    </row>
    <row r="135" spans="1:11" x14ac:dyDescent="0.2">
      <c r="A135" s="421"/>
      <c r="B135" s="527"/>
      <c r="C135" s="527"/>
      <c r="D135" s="527"/>
      <c r="E135" s="527"/>
      <c r="F135" s="527"/>
      <c r="G135" s="527"/>
      <c r="H135" s="527"/>
      <c r="I135" s="527"/>
      <c r="J135" s="527"/>
      <c r="K135" s="420"/>
    </row>
    <row r="136" spans="1:11" x14ac:dyDescent="0.2">
      <c r="A136" s="421"/>
      <c r="B136" s="527"/>
      <c r="C136" s="527"/>
      <c r="D136" s="527"/>
      <c r="E136" s="527"/>
      <c r="F136" s="527"/>
      <c r="G136" s="527"/>
      <c r="H136" s="527"/>
      <c r="I136" s="527"/>
      <c r="J136" s="527"/>
      <c r="K136" s="420"/>
    </row>
    <row r="137" spans="1:11" x14ac:dyDescent="0.2">
      <c r="A137" s="421"/>
      <c r="B137" s="527"/>
      <c r="C137" s="527"/>
      <c r="D137" s="527"/>
      <c r="E137" s="527"/>
      <c r="F137" s="527"/>
      <c r="G137" s="527"/>
      <c r="H137" s="527"/>
      <c r="I137" s="527"/>
      <c r="J137" s="527"/>
      <c r="K137" s="420"/>
    </row>
  </sheetData>
  <mergeCells count="152">
    <mergeCell ref="E131:I131"/>
    <mergeCell ref="B132:C133"/>
    <mergeCell ref="E132:I133"/>
    <mergeCell ref="B134:C134"/>
    <mergeCell ref="B115:I115"/>
    <mergeCell ref="B116:D116"/>
    <mergeCell ref="E116:F116"/>
    <mergeCell ref="G116:I116"/>
    <mergeCell ref="E134:I134"/>
    <mergeCell ref="B135:J135"/>
    <mergeCell ref="B136:J136"/>
    <mergeCell ref="B137:J137"/>
    <mergeCell ref="B117:I118"/>
    <mergeCell ref="C119:I119"/>
    <mergeCell ref="B120:I120"/>
    <mergeCell ref="C121:I121"/>
    <mergeCell ref="B122:I123"/>
    <mergeCell ref="B124:I124"/>
    <mergeCell ref="B127:C127"/>
    <mergeCell ref="D127:D133"/>
    <mergeCell ref="E127:I127"/>
    <mergeCell ref="B128:C128"/>
    <mergeCell ref="E128:I128"/>
    <mergeCell ref="B129:C129"/>
    <mergeCell ref="E129:I129"/>
    <mergeCell ref="B130:C130"/>
    <mergeCell ref="E130:I130"/>
    <mergeCell ref="B131:C131"/>
    <mergeCell ref="C81:D81"/>
    <mergeCell ref="C83:D83"/>
    <mergeCell ref="F108:I108"/>
    <mergeCell ref="B109:I110"/>
    <mergeCell ref="B111:D111"/>
    <mergeCell ref="E111:F111"/>
    <mergeCell ref="G111:I111"/>
    <mergeCell ref="B112:I113"/>
    <mergeCell ref="B114:I114"/>
    <mergeCell ref="A1:A137"/>
    <mergeCell ref="K1:K137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54:D54"/>
    <mergeCell ref="C55:D55"/>
    <mergeCell ref="C56:D56"/>
    <mergeCell ref="B58:G58"/>
    <mergeCell ref="B59:H59"/>
    <mergeCell ref="B60:H60"/>
    <mergeCell ref="I60:J60"/>
    <mergeCell ref="B61:J61"/>
    <mergeCell ref="B63:J63"/>
    <mergeCell ref="B32:J32"/>
    <mergeCell ref="B33:J33"/>
    <mergeCell ref="B34:J34"/>
    <mergeCell ref="B35:J35"/>
    <mergeCell ref="B36:J36"/>
    <mergeCell ref="B64:J64"/>
    <mergeCell ref="B65:J65"/>
    <mergeCell ref="B2:J2"/>
    <mergeCell ref="B1:F1"/>
    <mergeCell ref="I1:J1"/>
    <mergeCell ref="F4:G4"/>
    <mergeCell ref="B3:J3"/>
    <mergeCell ref="B30:J30"/>
    <mergeCell ref="F22:H22"/>
    <mergeCell ref="F23:H23"/>
    <mergeCell ref="F24:H24"/>
    <mergeCell ref="F25:H25"/>
    <mergeCell ref="F26:H26"/>
    <mergeCell ref="F27:H27"/>
    <mergeCell ref="F28:H28"/>
    <mergeCell ref="F29:H29"/>
    <mergeCell ref="F14:H14"/>
    <mergeCell ref="F15:H15"/>
    <mergeCell ref="F16:H16"/>
    <mergeCell ref="B126:I126"/>
    <mergeCell ref="B125:I125"/>
    <mergeCell ref="J93:J134"/>
    <mergeCell ref="B94:I94"/>
    <mergeCell ref="B95:I95"/>
    <mergeCell ref="C96:I96"/>
    <mergeCell ref="B97:I97"/>
    <mergeCell ref="B107:C107"/>
    <mergeCell ref="F107:I107"/>
    <mergeCell ref="B108:C108"/>
    <mergeCell ref="B103:C103"/>
    <mergeCell ref="F103:I103"/>
    <mergeCell ref="B104:C104"/>
    <mergeCell ref="F104:I104"/>
    <mergeCell ref="B105:C105"/>
    <mergeCell ref="F105:I105"/>
    <mergeCell ref="B106:C106"/>
    <mergeCell ref="F106:I106"/>
    <mergeCell ref="C98:I98"/>
    <mergeCell ref="B99:I99"/>
    <mergeCell ref="B100:C100"/>
    <mergeCell ref="F100:I100"/>
    <mergeCell ref="B101:C101"/>
    <mergeCell ref="F101:I101"/>
    <mergeCell ref="B102:C102"/>
    <mergeCell ref="F102:I102"/>
    <mergeCell ref="B90:J91"/>
    <mergeCell ref="B93:I93"/>
    <mergeCell ref="B87:G87"/>
    <mergeCell ref="B88:J88"/>
    <mergeCell ref="B89:H89"/>
    <mergeCell ref="I89:J89"/>
    <mergeCell ref="D37:D38"/>
    <mergeCell ref="D66:D67"/>
    <mergeCell ref="C68:D68"/>
    <mergeCell ref="C69:D69"/>
    <mergeCell ref="C70:D70"/>
    <mergeCell ref="C71:D71"/>
    <mergeCell ref="C72:D72"/>
    <mergeCell ref="C84:D84"/>
    <mergeCell ref="C85:D85"/>
    <mergeCell ref="C73:D73"/>
    <mergeCell ref="C74:D74"/>
    <mergeCell ref="C75:D75"/>
    <mergeCell ref="C77:D77"/>
    <mergeCell ref="C78:D78"/>
    <mergeCell ref="C79:D79"/>
    <mergeCell ref="C80:D80"/>
    <mergeCell ref="F17:H17"/>
    <mergeCell ref="F18:H18"/>
    <mergeCell ref="F19:H19"/>
    <mergeCell ref="F20:H20"/>
    <mergeCell ref="F21:H21"/>
    <mergeCell ref="C13:J13"/>
    <mergeCell ref="H4:I4"/>
    <mergeCell ref="C4:E4"/>
    <mergeCell ref="B5:J5"/>
    <mergeCell ref="B6:J6"/>
    <mergeCell ref="B7:J7"/>
    <mergeCell ref="B8:J8"/>
    <mergeCell ref="B9:J9"/>
    <mergeCell ref="B10:E10"/>
    <mergeCell ref="F10:J10"/>
    <mergeCell ref="B11:B12"/>
    <mergeCell ref="F11:H12"/>
    <mergeCell ref="I11:I12"/>
    <mergeCell ref="J11:J12"/>
  </mergeCells>
  <conditionalFormatting sqref="I39">
    <cfRule type="cellIs" dxfId="190" priority="71" operator="lessThan">
      <formula>$J39</formula>
    </cfRule>
  </conditionalFormatting>
  <conditionalFormatting sqref="I48">
    <cfRule type="cellIs" dxfId="189" priority="63" operator="lessThan">
      <formula>$J48</formula>
    </cfRule>
  </conditionalFormatting>
  <conditionalFormatting sqref="I49">
    <cfRule type="cellIs" dxfId="188" priority="62" operator="lessThan">
      <formula>$J49</formula>
    </cfRule>
  </conditionalFormatting>
  <conditionalFormatting sqref="I50">
    <cfRule type="cellIs" dxfId="187" priority="61" operator="lessThan">
      <formula>$J50</formula>
    </cfRule>
  </conditionalFormatting>
  <conditionalFormatting sqref="I51">
    <cfRule type="cellIs" dxfId="186" priority="60" operator="lessThan">
      <formula>$J51</formula>
    </cfRule>
  </conditionalFormatting>
  <conditionalFormatting sqref="I52">
    <cfRule type="cellIs" dxfId="185" priority="59" operator="lessThan">
      <formula>$J52</formula>
    </cfRule>
  </conditionalFormatting>
  <conditionalFormatting sqref="I54">
    <cfRule type="cellIs" dxfId="184" priority="58" operator="lessThan">
      <formula>$J54</formula>
    </cfRule>
  </conditionalFormatting>
  <conditionalFormatting sqref="I55">
    <cfRule type="cellIs" dxfId="183" priority="57" operator="lessThan">
      <formula>$J55</formula>
    </cfRule>
  </conditionalFormatting>
  <conditionalFormatting sqref="I56">
    <cfRule type="cellIs" dxfId="182" priority="56" operator="lessThan">
      <formula>$J56</formula>
    </cfRule>
  </conditionalFormatting>
  <conditionalFormatting sqref="J39">
    <cfRule type="cellIs" dxfId="181" priority="55" operator="lessThanOrEqual">
      <formula>$I39</formula>
    </cfRule>
  </conditionalFormatting>
  <conditionalFormatting sqref="J40">
    <cfRule type="cellIs" dxfId="180" priority="54" operator="lessThanOrEqual">
      <formula>$I40</formula>
    </cfRule>
  </conditionalFormatting>
  <conditionalFormatting sqref="J41">
    <cfRule type="cellIs" dxfId="179" priority="53" operator="lessThanOrEqual">
      <formula>$I41</formula>
    </cfRule>
  </conditionalFormatting>
  <conditionalFormatting sqref="J42">
    <cfRule type="cellIs" dxfId="178" priority="52" operator="lessThanOrEqual">
      <formula>$I42</formula>
    </cfRule>
  </conditionalFormatting>
  <conditionalFormatting sqref="J43">
    <cfRule type="cellIs" dxfId="177" priority="51" operator="lessThanOrEqual">
      <formula>$I43</formula>
    </cfRule>
  </conditionalFormatting>
  <conditionalFormatting sqref="J44">
    <cfRule type="cellIs" dxfId="176" priority="50" operator="lessThanOrEqual">
      <formula>$I44</formula>
    </cfRule>
  </conditionalFormatting>
  <conditionalFormatting sqref="J45">
    <cfRule type="cellIs" dxfId="175" priority="49" operator="lessThanOrEqual">
      <formula>$I45</formula>
    </cfRule>
  </conditionalFormatting>
  <conditionalFormatting sqref="J46">
    <cfRule type="cellIs" dxfId="174" priority="48" operator="lessThanOrEqual">
      <formula>$I46</formula>
    </cfRule>
  </conditionalFormatting>
  <conditionalFormatting sqref="J48">
    <cfRule type="cellIs" dxfId="173" priority="47" operator="lessThanOrEqual">
      <formula>$I48</formula>
    </cfRule>
  </conditionalFormatting>
  <conditionalFormatting sqref="J49">
    <cfRule type="cellIs" dxfId="172" priority="46" operator="lessThanOrEqual">
      <formula>$I49</formula>
    </cfRule>
  </conditionalFormatting>
  <conditionalFormatting sqref="J50">
    <cfRule type="cellIs" dxfId="171" priority="45" operator="lessThanOrEqual">
      <formula>$I50</formula>
    </cfRule>
  </conditionalFormatting>
  <conditionalFormatting sqref="J51">
    <cfRule type="cellIs" dxfId="170" priority="44" operator="lessThanOrEqual">
      <formula>$I51</formula>
    </cfRule>
  </conditionalFormatting>
  <conditionalFormatting sqref="J52">
    <cfRule type="cellIs" dxfId="169" priority="43" operator="lessThanOrEqual">
      <formula>$I52</formula>
    </cfRule>
  </conditionalFormatting>
  <conditionalFormatting sqref="J54">
    <cfRule type="cellIs" dxfId="168" priority="42" operator="lessThanOrEqual">
      <formula>$I54</formula>
    </cfRule>
  </conditionalFormatting>
  <conditionalFormatting sqref="J56">
    <cfRule type="cellIs" dxfId="167" priority="41" operator="lessThanOrEqual">
      <formula>$I56</formula>
    </cfRule>
  </conditionalFormatting>
  <conditionalFormatting sqref="J55">
    <cfRule type="cellIs" dxfId="166" priority="40" operator="lessThanOrEqual">
      <formula>$I55</formula>
    </cfRule>
  </conditionalFormatting>
  <conditionalFormatting sqref="J68">
    <cfRule type="cellIs" dxfId="165" priority="39" operator="lessThanOrEqual">
      <formula>$I68</formula>
    </cfRule>
  </conditionalFormatting>
  <conditionalFormatting sqref="J69">
    <cfRule type="cellIs" dxfId="164" priority="38" operator="lessThanOrEqual">
      <formula>$I69</formula>
    </cfRule>
  </conditionalFormatting>
  <conditionalFormatting sqref="J70">
    <cfRule type="cellIs" dxfId="163" priority="37" operator="lessThanOrEqual">
      <formula>$I70</formula>
    </cfRule>
  </conditionalFormatting>
  <conditionalFormatting sqref="J71">
    <cfRule type="cellIs" dxfId="162" priority="36" operator="lessThanOrEqual">
      <formula>$I71</formula>
    </cfRule>
  </conditionalFormatting>
  <conditionalFormatting sqref="J72">
    <cfRule type="cellIs" dxfId="161" priority="35" operator="lessThanOrEqual">
      <formula>$I72</formula>
    </cfRule>
  </conditionalFormatting>
  <conditionalFormatting sqref="J73">
    <cfRule type="cellIs" dxfId="160" priority="34" operator="lessThanOrEqual">
      <formula>$I73</formula>
    </cfRule>
  </conditionalFormatting>
  <conditionalFormatting sqref="J74">
    <cfRule type="cellIs" dxfId="159" priority="33" operator="lessThanOrEqual">
      <formula>$I74</formula>
    </cfRule>
  </conditionalFormatting>
  <conditionalFormatting sqref="J75">
    <cfRule type="cellIs" dxfId="158" priority="32" operator="lessThanOrEqual">
      <formula>$I75</formula>
    </cfRule>
  </conditionalFormatting>
  <conditionalFormatting sqref="J77">
    <cfRule type="cellIs" dxfId="157" priority="31" operator="lessThanOrEqual">
      <formula>$I77</formula>
    </cfRule>
  </conditionalFormatting>
  <conditionalFormatting sqref="J78">
    <cfRule type="cellIs" dxfId="156" priority="30" operator="lessThanOrEqual">
      <formula>$I78</formula>
    </cfRule>
  </conditionalFormatting>
  <conditionalFormatting sqref="J79">
    <cfRule type="cellIs" dxfId="155" priority="29" operator="lessThanOrEqual">
      <formula>$I79</formula>
    </cfRule>
  </conditionalFormatting>
  <conditionalFormatting sqref="J80">
    <cfRule type="cellIs" dxfId="154" priority="28" operator="lessThanOrEqual">
      <formula>$I80</formula>
    </cfRule>
  </conditionalFormatting>
  <conditionalFormatting sqref="J81">
    <cfRule type="cellIs" dxfId="153" priority="27" operator="lessThanOrEqual">
      <formula>$I81</formula>
    </cfRule>
  </conditionalFormatting>
  <conditionalFormatting sqref="J83">
    <cfRule type="cellIs" dxfId="152" priority="26" operator="lessThanOrEqual">
      <formula>$I83</formula>
    </cfRule>
  </conditionalFormatting>
  <conditionalFormatting sqref="J84">
    <cfRule type="cellIs" dxfId="151" priority="25" operator="lessThanOrEqual">
      <formula>$I84</formula>
    </cfRule>
  </conditionalFormatting>
  <conditionalFormatting sqref="J85">
    <cfRule type="cellIs" dxfId="150" priority="24" operator="lessThanOrEqual">
      <formula>$I85</formula>
    </cfRule>
  </conditionalFormatting>
  <conditionalFormatting sqref="I68">
    <cfRule type="cellIs" dxfId="149" priority="23" operator="lessThan">
      <formula>$J68</formula>
    </cfRule>
  </conditionalFormatting>
  <conditionalFormatting sqref="I69">
    <cfRule type="cellIs" dxfId="148" priority="22" operator="lessThan">
      <formula>$J69</formula>
    </cfRule>
  </conditionalFormatting>
  <conditionalFormatting sqref="I70">
    <cfRule type="cellIs" dxfId="147" priority="21" operator="lessThan">
      <formula>$J70</formula>
    </cfRule>
  </conditionalFormatting>
  <conditionalFormatting sqref="I71">
    <cfRule type="cellIs" dxfId="146" priority="20" operator="lessThan">
      <formula>$J71</formula>
    </cfRule>
  </conditionalFormatting>
  <conditionalFormatting sqref="I72">
    <cfRule type="cellIs" dxfId="145" priority="19" operator="lessThan">
      <formula>$J72</formula>
    </cfRule>
  </conditionalFormatting>
  <conditionalFormatting sqref="I73">
    <cfRule type="cellIs" dxfId="144" priority="18" operator="lessThan">
      <formula>$J73</formula>
    </cfRule>
  </conditionalFormatting>
  <conditionalFormatting sqref="I74">
    <cfRule type="cellIs" dxfId="143" priority="17" operator="lessThan">
      <formula>$J74</formula>
    </cfRule>
  </conditionalFormatting>
  <conditionalFormatting sqref="I75">
    <cfRule type="cellIs" dxfId="142" priority="16" operator="lessThan">
      <formula>$J75</formula>
    </cfRule>
  </conditionalFormatting>
  <conditionalFormatting sqref="I77">
    <cfRule type="cellIs" dxfId="141" priority="15" operator="lessThan">
      <formula>$J77</formula>
    </cfRule>
  </conditionalFormatting>
  <conditionalFormatting sqref="I78">
    <cfRule type="cellIs" dxfId="140" priority="14" operator="lessThan">
      <formula>$J78</formula>
    </cfRule>
  </conditionalFormatting>
  <conditionalFormatting sqref="I79">
    <cfRule type="cellIs" dxfId="139" priority="13" operator="lessThan">
      <formula>$J79</formula>
    </cfRule>
  </conditionalFormatting>
  <conditionalFormatting sqref="I80">
    <cfRule type="cellIs" dxfId="138" priority="12" operator="lessThan">
      <formula>$J80</formula>
    </cfRule>
  </conditionalFormatting>
  <conditionalFormatting sqref="I81">
    <cfRule type="cellIs" dxfId="137" priority="11" operator="lessThan">
      <formula>$J81</formula>
    </cfRule>
  </conditionalFormatting>
  <conditionalFormatting sqref="I83">
    <cfRule type="cellIs" dxfId="136" priority="10" operator="lessThan">
      <formula>$J83</formula>
    </cfRule>
  </conditionalFormatting>
  <conditionalFormatting sqref="I84">
    <cfRule type="cellIs" dxfId="135" priority="9" operator="lessThan">
      <formula>$J84</formula>
    </cfRule>
  </conditionalFormatting>
  <conditionalFormatting sqref="I85">
    <cfRule type="cellIs" dxfId="134" priority="8" operator="lessThan">
      <formula>$J85</formula>
    </cfRule>
  </conditionalFormatting>
  <conditionalFormatting sqref="I40">
    <cfRule type="cellIs" dxfId="133" priority="7" operator="lessThan">
      <formula>$J40</formula>
    </cfRule>
  </conditionalFormatting>
  <conditionalFormatting sqref="I41">
    <cfRule type="cellIs" dxfId="132" priority="6" operator="lessThan">
      <formula>$J41</formula>
    </cfRule>
  </conditionalFormatting>
  <conditionalFormatting sqref="I42">
    <cfRule type="cellIs" dxfId="131" priority="5" operator="lessThan">
      <formula>$J42</formula>
    </cfRule>
  </conditionalFormatting>
  <conditionalFormatting sqref="I43">
    <cfRule type="cellIs" dxfId="130" priority="4" operator="lessThan">
      <formula>$J43</formula>
    </cfRule>
  </conditionalFormatting>
  <conditionalFormatting sqref="I44">
    <cfRule type="cellIs" dxfId="129" priority="3" operator="lessThan">
      <formula>$J44</formula>
    </cfRule>
  </conditionalFormatting>
  <conditionalFormatting sqref="I45">
    <cfRule type="cellIs" dxfId="128" priority="2" operator="lessThan">
      <formula>$J45</formula>
    </cfRule>
  </conditionalFormatting>
  <conditionalFormatting sqref="I46">
    <cfRule type="cellIs" dxfId="127" priority="1" operator="lessThan">
      <formula>$J46</formula>
    </cfRule>
  </conditionalFormatting>
  <pageMargins left="0.7" right="0.7" top="0.78740157499999996" bottom="0.78740157499999996" header="0.3" footer="0.3"/>
  <pageSetup paperSize="9" scale="64" orientation="portrait" r:id="rId1"/>
  <rowBreaks count="2" manualBreakCount="2">
    <brk id="62" max="10" man="1"/>
    <brk id="13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7D20-1F52-4F0B-8161-32DCC2399FE2}">
  <sheetPr>
    <tabColor rgb="FF00FF00"/>
  </sheetPr>
  <dimension ref="A1:T108"/>
  <sheetViews>
    <sheetView zoomScaleNormal="100" workbookViewId="0">
      <selection activeCell="J4" sqref="J4"/>
    </sheetView>
  </sheetViews>
  <sheetFormatPr baseColWidth="10" defaultRowHeight="12.75" x14ac:dyDescent="0.2"/>
  <cols>
    <col min="1" max="1" width="1.28515625" customWidth="1"/>
    <col min="2" max="2" width="7" customWidth="1"/>
    <col min="3" max="5" width="20.7109375" customWidth="1"/>
    <col min="6" max="8" width="10.140625" customWidth="1"/>
    <col min="9" max="10" width="18.42578125" customWidth="1"/>
    <col min="11" max="11" width="1.28515625" customWidth="1"/>
    <col min="256" max="256" width="3.7109375" customWidth="1"/>
    <col min="257" max="257" width="35.7109375" customWidth="1"/>
    <col min="258" max="258" width="18.7109375" customWidth="1"/>
    <col min="259" max="259" width="7.7109375" customWidth="1"/>
    <col min="260" max="260" width="11.7109375" customWidth="1"/>
    <col min="261" max="261" width="10.7109375" customWidth="1"/>
    <col min="262" max="263" width="17.7109375" customWidth="1"/>
    <col min="512" max="512" width="3.7109375" customWidth="1"/>
    <col min="513" max="513" width="35.7109375" customWidth="1"/>
    <col min="514" max="514" width="18.7109375" customWidth="1"/>
    <col min="515" max="515" width="7.7109375" customWidth="1"/>
    <col min="516" max="516" width="11.7109375" customWidth="1"/>
    <col min="517" max="517" width="10.7109375" customWidth="1"/>
    <col min="518" max="519" width="17.7109375" customWidth="1"/>
    <col min="768" max="768" width="3.7109375" customWidth="1"/>
    <col min="769" max="769" width="35.7109375" customWidth="1"/>
    <col min="770" max="770" width="18.7109375" customWidth="1"/>
    <col min="771" max="771" width="7.7109375" customWidth="1"/>
    <col min="772" max="772" width="11.7109375" customWidth="1"/>
    <col min="773" max="773" width="10.7109375" customWidth="1"/>
    <col min="774" max="775" width="17.7109375" customWidth="1"/>
    <col min="1024" max="1024" width="3.7109375" customWidth="1"/>
    <col min="1025" max="1025" width="35.7109375" customWidth="1"/>
    <col min="1026" max="1026" width="18.7109375" customWidth="1"/>
    <col min="1027" max="1027" width="7.7109375" customWidth="1"/>
    <col min="1028" max="1028" width="11.7109375" customWidth="1"/>
    <col min="1029" max="1029" width="10.7109375" customWidth="1"/>
    <col min="1030" max="1031" width="17.7109375" customWidth="1"/>
    <col min="1280" max="1280" width="3.7109375" customWidth="1"/>
    <col min="1281" max="1281" width="35.7109375" customWidth="1"/>
    <col min="1282" max="1282" width="18.7109375" customWidth="1"/>
    <col min="1283" max="1283" width="7.7109375" customWidth="1"/>
    <col min="1284" max="1284" width="11.7109375" customWidth="1"/>
    <col min="1285" max="1285" width="10.7109375" customWidth="1"/>
    <col min="1286" max="1287" width="17.7109375" customWidth="1"/>
    <col min="1536" max="1536" width="3.7109375" customWidth="1"/>
    <col min="1537" max="1537" width="35.7109375" customWidth="1"/>
    <col min="1538" max="1538" width="18.7109375" customWidth="1"/>
    <col min="1539" max="1539" width="7.7109375" customWidth="1"/>
    <col min="1540" max="1540" width="11.7109375" customWidth="1"/>
    <col min="1541" max="1541" width="10.7109375" customWidth="1"/>
    <col min="1542" max="1543" width="17.7109375" customWidth="1"/>
    <col min="1792" max="1792" width="3.7109375" customWidth="1"/>
    <col min="1793" max="1793" width="35.7109375" customWidth="1"/>
    <col min="1794" max="1794" width="18.7109375" customWidth="1"/>
    <col min="1795" max="1795" width="7.7109375" customWidth="1"/>
    <col min="1796" max="1796" width="11.7109375" customWidth="1"/>
    <col min="1797" max="1797" width="10.7109375" customWidth="1"/>
    <col min="1798" max="1799" width="17.7109375" customWidth="1"/>
    <col min="2048" max="2048" width="3.7109375" customWidth="1"/>
    <col min="2049" max="2049" width="35.7109375" customWidth="1"/>
    <col min="2050" max="2050" width="18.7109375" customWidth="1"/>
    <col min="2051" max="2051" width="7.7109375" customWidth="1"/>
    <col min="2052" max="2052" width="11.7109375" customWidth="1"/>
    <col min="2053" max="2053" width="10.7109375" customWidth="1"/>
    <col min="2054" max="2055" width="17.7109375" customWidth="1"/>
    <col min="2304" max="2304" width="3.7109375" customWidth="1"/>
    <col min="2305" max="2305" width="35.7109375" customWidth="1"/>
    <col min="2306" max="2306" width="18.7109375" customWidth="1"/>
    <col min="2307" max="2307" width="7.7109375" customWidth="1"/>
    <col min="2308" max="2308" width="11.7109375" customWidth="1"/>
    <col min="2309" max="2309" width="10.7109375" customWidth="1"/>
    <col min="2310" max="2311" width="17.7109375" customWidth="1"/>
    <col min="2560" max="2560" width="3.7109375" customWidth="1"/>
    <col min="2561" max="2561" width="35.7109375" customWidth="1"/>
    <col min="2562" max="2562" width="18.7109375" customWidth="1"/>
    <col min="2563" max="2563" width="7.7109375" customWidth="1"/>
    <col min="2564" max="2564" width="11.7109375" customWidth="1"/>
    <col min="2565" max="2565" width="10.7109375" customWidth="1"/>
    <col min="2566" max="2567" width="17.7109375" customWidth="1"/>
    <col min="2816" max="2816" width="3.7109375" customWidth="1"/>
    <col min="2817" max="2817" width="35.7109375" customWidth="1"/>
    <col min="2818" max="2818" width="18.7109375" customWidth="1"/>
    <col min="2819" max="2819" width="7.7109375" customWidth="1"/>
    <col min="2820" max="2820" width="11.7109375" customWidth="1"/>
    <col min="2821" max="2821" width="10.7109375" customWidth="1"/>
    <col min="2822" max="2823" width="17.7109375" customWidth="1"/>
    <col min="3072" max="3072" width="3.7109375" customWidth="1"/>
    <col min="3073" max="3073" width="35.7109375" customWidth="1"/>
    <col min="3074" max="3074" width="18.7109375" customWidth="1"/>
    <col min="3075" max="3075" width="7.7109375" customWidth="1"/>
    <col min="3076" max="3076" width="11.7109375" customWidth="1"/>
    <col min="3077" max="3077" width="10.7109375" customWidth="1"/>
    <col min="3078" max="3079" width="17.7109375" customWidth="1"/>
    <col min="3328" max="3328" width="3.7109375" customWidth="1"/>
    <col min="3329" max="3329" width="35.7109375" customWidth="1"/>
    <col min="3330" max="3330" width="18.7109375" customWidth="1"/>
    <col min="3331" max="3331" width="7.7109375" customWidth="1"/>
    <col min="3332" max="3332" width="11.7109375" customWidth="1"/>
    <col min="3333" max="3333" width="10.7109375" customWidth="1"/>
    <col min="3334" max="3335" width="17.7109375" customWidth="1"/>
    <col min="3584" max="3584" width="3.7109375" customWidth="1"/>
    <col min="3585" max="3585" width="35.7109375" customWidth="1"/>
    <col min="3586" max="3586" width="18.7109375" customWidth="1"/>
    <col min="3587" max="3587" width="7.7109375" customWidth="1"/>
    <col min="3588" max="3588" width="11.7109375" customWidth="1"/>
    <col min="3589" max="3589" width="10.7109375" customWidth="1"/>
    <col min="3590" max="3591" width="17.7109375" customWidth="1"/>
    <col min="3840" max="3840" width="3.7109375" customWidth="1"/>
    <col min="3841" max="3841" width="35.7109375" customWidth="1"/>
    <col min="3842" max="3842" width="18.7109375" customWidth="1"/>
    <col min="3843" max="3843" width="7.7109375" customWidth="1"/>
    <col min="3844" max="3844" width="11.7109375" customWidth="1"/>
    <col min="3845" max="3845" width="10.7109375" customWidth="1"/>
    <col min="3846" max="3847" width="17.7109375" customWidth="1"/>
    <col min="4096" max="4096" width="3.7109375" customWidth="1"/>
    <col min="4097" max="4097" width="35.7109375" customWidth="1"/>
    <col min="4098" max="4098" width="18.7109375" customWidth="1"/>
    <col min="4099" max="4099" width="7.7109375" customWidth="1"/>
    <col min="4100" max="4100" width="11.7109375" customWidth="1"/>
    <col min="4101" max="4101" width="10.7109375" customWidth="1"/>
    <col min="4102" max="4103" width="17.7109375" customWidth="1"/>
    <col min="4352" max="4352" width="3.7109375" customWidth="1"/>
    <col min="4353" max="4353" width="35.7109375" customWidth="1"/>
    <col min="4354" max="4354" width="18.7109375" customWidth="1"/>
    <col min="4355" max="4355" width="7.7109375" customWidth="1"/>
    <col min="4356" max="4356" width="11.7109375" customWidth="1"/>
    <col min="4357" max="4357" width="10.7109375" customWidth="1"/>
    <col min="4358" max="4359" width="17.7109375" customWidth="1"/>
    <col min="4608" max="4608" width="3.7109375" customWidth="1"/>
    <col min="4609" max="4609" width="35.7109375" customWidth="1"/>
    <col min="4610" max="4610" width="18.7109375" customWidth="1"/>
    <col min="4611" max="4611" width="7.7109375" customWidth="1"/>
    <col min="4612" max="4612" width="11.7109375" customWidth="1"/>
    <col min="4613" max="4613" width="10.7109375" customWidth="1"/>
    <col min="4614" max="4615" width="17.7109375" customWidth="1"/>
    <col min="4864" max="4864" width="3.7109375" customWidth="1"/>
    <col min="4865" max="4865" width="35.7109375" customWidth="1"/>
    <col min="4866" max="4866" width="18.7109375" customWidth="1"/>
    <col min="4867" max="4867" width="7.7109375" customWidth="1"/>
    <col min="4868" max="4868" width="11.7109375" customWidth="1"/>
    <col min="4869" max="4869" width="10.7109375" customWidth="1"/>
    <col min="4870" max="4871" width="17.7109375" customWidth="1"/>
    <col min="5120" max="5120" width="3.7109375" customWidth="1"/>
    <col min="5121" max="5121" width="35.7109375" customWidth="1"/>
    <col min="5122" max="5122" width="18.7109375" customWidth="1"/>
    <col min="5123" max="5123" width="7.7109375" customWidth="1"/>
    <col min="5124" max="5124" width="11.7109375" customWidth="1"/>
    <col min="5125" max="5125" width="10.7109375" customWidth="1"/>
    <col min="5126" max="5127" width="17.7109375" customWidth="1"/>
    <col min="5376" max="5376" width="3.7109375" customWidth="1"/>
    <col min="5377" max="5377" width="35.7109375" customWidth="1"/>
    <col min="5378" max="5378" width="18.7109375" customWidth="1"/>
    <col min="5379" max="5379" width="7.7109375" customWidth="1"/>
    <col min="5380" max="5380" width="11.7109375" customWidth="1"/>
    <col min="5381" max="5381" width="10.7109375" customWidth="1"/>
    <col min="5382" max="5383" width="17.7109375" customWidth="1"/>
    <col min="5632" max="5632" width="3.7109375" customWidth="1"/>
    <col min="5633" max="5633" width="35.7109375" customWidth="1"/>
    <col min="5634" max="5634" width="18.7109375" customWidth="1"/>
    <col min="5635" max="5635" width="7.7109375" customWidth="1"/>
    <col min="5636" max="5636" width="11.7109375" customWidth="1"/>
    <col min="5637" max="5637" width="10.7109375" customWidth="1"/>
    <col min="5638" max="5639" width="17.7109375" customWidth="1"/>
    <col min="5888" max="5888" width="3.7109375" customWidth="1"/>
    <col min="5889" max="5889" width="35.7109375" customWidth="1"/>
    <col min="5890" max="5890" width="18.7109375" customWidth="1"/>
    <col min="5891" max="5891" width="7.7109375" customWidth="1"/>
    <col min="5892" max="5892" width="11.7109375" customWidth="1"/>
    <col min="5893" max="5893" width="10.7109375" customWidth="1"/>
    <col min="5894" max="5895" width="17.7109375" customWidth="1"/>
    <col min="6144" max="6144" width="3.7109375" customWidth="1"/>
    <col min="6145" max="6145" width="35.7109375" customWidth="1"/>
    <col min="6146" max="6146" width="18.7109375" customWidth="1"/>
    <col min="6147" max="6147" width="7.7109375" customWidth="1"/>
    <col min="6148" max="6148" width="11.7109375" customWidth="1"/>
    <col min="6149" max="6149" width="10.7109375" customWidth="1"/>
    <col min="6150" max="6151" width="17.7109375" customWidth="1"/>
    <col min="6400" max="6400" width="3.7109375" customWidth="1"/>
    <col min="6401" max="6401" width="35.7109375" customWidth="1"/>
    <col min="6402" max="6402" width="18.7109375" customWidth="1"/>
    <col min="6403" max="6403" width="7.7109375" customWidth="1"/>
    <col min="6404" max="6404" width="11.7109375" customWidth="1"/>
    <col min="6405" max="6405" width="10.7109375" customWidth="1"/>
    <col min="6406" max="6407" width="17.7109375" customWidth="1"/>
    <col min="6656" max="6656" width="3.7109375" customWidth="1"/>
    <col min="6657" max="6657" width="35.7109375" customWidth="1"/>
    <col min="6658" max="6658" width="18.7109375" customWidth="1"/>
    <col min="6659" max="6659" width="7.7109375" customWidth="1"/>
    <col min="6660" max="6660" width="11.7109375" customWidth="1"/>
    <col min="6661" max="6661" width="10.7109375" customWidth="1"/>
    <col min="6662" max="6663" width="17.7109375" customWidth="1"/>
    <col min="6912" max="6912" width="3.7109375" customWidth="1"/>
    <col min="6913" max="6913" width="35.7109375" customWidth="1"/>
    <col min="6914" max="6914" width="18.7109375" customWidth="1"/>
    <col min="6915" max="6915" width="7.7109375" customWidth="1"/>
    <col min="6916" max="6916" width="11.7109375" customWidth="1"/>
    <col min="6917" max="6917" width="10.7109375" customWidth="1"/>
    <col min="6918" max="6919" width="17.7109375" customWidth="1"/>
    <col min="7168" max="7168" width="3.7109375" customWidth="1"/>
    <col min="7169" max="7169" width="35.7109375" customWidth="1"/>
    <col min="7170" max="7170" width="18.7109375" customWidth="1"/>
    <col min="7171" max="7171" width="7.7109375" customWidth="1"/>
    <col min="7172" max="7172" width="11.7109375" customWidth="1"/>
    <col min="7173" max="7173" width="10.7109375" customWidth="1"/>
    <col min="7174" max="7175" width="17.7109375" customWidth="1"/>
    <col min="7424" max="7424" width="3.7109375" customWidth="1"/>
    <col min="7425" max="7425" width="35.7109375" customWidth="1"/>
    <col min="7426" max="7426" width="18.7109375" customWidth="1"/>
    <col min="7427" max="7427" width="7.7109375" customWidth="1"/>
    <col min="7428" max="7428" width="11.7109375" customWidth="1"/>
    <col min="7429" max="7429" width="10.7109375" customWidth="1"/>
    <col min="7430" max="7431" width="17.7109375" customWidth="1"/>
    <col min="7680" max="7680" width="3.7109375" customWidth="1"/>
    <col min="7681" max="7681" width="35.7109375" customWidth="1"/>
    <col min="7682" max="7682" width="18.7109375" customWidth="1"/>
    <col min="7683" max="7683" width="7.7109375" customWidth="1"/>
    <col min="7684" max="7684" width="11.7109375" customWidth="1"/>
    <col min="7685" max="7685" width="10.7109375" customWidth="1"/>
    <col min="7686" max="7687" width="17.7109375" customWidth="1"/>
    <col min="7936" max="7936" width="3.7109375" customWidth="1"/>
    <col min="7937" max="7937" width="35.7109375" customWidth="1"/>
    <col min="7938" max="7938" width="18.7109375" customWidth="1"/>
    <col min="7939" max="7939" width="7.7109375" customWidth="1"/>
    <col min="7940" max="7940" width="11.7109375" customWidth="1"/>
    <col min="7941" max="7941" width="10.7109375" customWidth="1"/>
    <col min="7942" max="7943" width="17.7109375" customWidth="1"/>
    <col min="8192" max="8192" width="3.7109375" customWidth="1"/>
    <col min="8193" max="8193" width="35.7109375" customWidth="1"/>
    <col min="8194" max="8194" width="18.7109375" customWidth="1"/>
    <col min="8195" max="8195" width="7.7109375" customWidth="1"/>
    <col min="8196" max="8196" width="11.7109375" customWidth="1"/>
    <col min="8197" max="8197" width="10.7109375" customWidth="1"/>
    <col min="8198" max="8199" width="17.7109375" customWidth="1"/>
    <col min="8448" max="8448" width="3.7109375" customWidth="1"/>
    <col min="8449" max="8449" width="35.7109375" customWidth="1"/>
    <col min="8450" max="8450" width="18.7109375" customWidth="1"/>
    <col min="8451" max="8451" width="7.7109375" customWidth="1"/>
    <col min="8452" max="8452" width="11.7109375" customWidth="1"/>
    <col min="8453" max="8453" width="10.7109375" customWidth="1"/>
    <col min="8454" max="8455" width="17.7109375" customWidth="1"/>
    <col min="8704" max="8704" width="3.7109375" customWidth="1"/>
    <col min="8705" max="8705" width="35.7109375" customWidth="1"/>
    <col min="8706" max="8706" width="18.7109375" customWidth="1"/>
    <col min="8707" max="8707" width="7.7109375" customWidth="1"/>
    <col min="8708" max="8708" width="11.7109375" customWidth="1"/>
    <col min="8709" max="8709" width="10.7109375" customWidth="1"/>
    <col min="8710" max="8711" width="17.7109375" customWidth="1"/>
    <col min="8960" max="8960" width="3.7109375" customWidth="1"/>
    <col min="8961" max="8961" width="35.7109375" customWidth="1"/>
    <col min="8962" max="8962" width="18.7109375" customWidth="1"/>
    <col min="8963" max="8963" width="7.7109375" customWidth="1"/>
    <col min="8964" max="8964" width="11.7109375" customWidth="1"/>
    <col min="8965" max="8965" width="10.7109375" customWidth="1"/>
    <col min="8966" max="8967" width="17.7109375" customWidth="1"/>
    <col min="9216" max="9216" width="3.7109375" customWidth="1"/>
    <col min="9217" max="9217" width="35.7109375" customWidth="1"/>
    <col min="9218" max="9218" width="18.7109375" customWidth="1"/>
    <col min="9219" max="9219" width="7.7109375" customWidth="1"/>
    <col min="9220" max="9220" width="11.7109375" customWidth="1"/>
    <col min="9221" max="9221" width="10.7109375" customWidth="1"/>
    <col min="9222" max="9223" width="17.7109375" customWidth="1"/>
    <col min="9472" max="9472" width="3.7109375" customWidth="1"/>
    <col min="9473" max="9473" width="35.7109375" customWidth="1"/>
    <col min="9474" max="9474" width="18.7109375" customWidth="1"/>
    <col min="9475" max="9475" width="7.7109375" customWidth="1"/>
    <col min="9476" max="9476" width="11.7109375" customWidth="1"/>
    <col min="9477" max="9477" width="10.7109375" customWidth="1"/>
    <col min="9478" max="9479" width="17.7109375" customWidth="1"/>
    <col min="9728" max="9728" width="3.7109375" customWidth="1"/>
    <col min="9729" max="9729" width="35.7109375" customWidth="1"/>
    <col min="9730" max="9730" width="18.7109375" customWidth="1"/>
    <col min="9731" max="9731" width="7.7109375" customWidth="1"/>
    <col min="9732" max="9732" width="11.7109375" customWidth="1"/>
    <col min="9733" max="9733" width="10.7109375" customWidth="1"/>
    <col min="9734" max="9735" width="17.7109375" customWidth="1"/>
    <col min="9984" max="9984" width="3.7109375" customWidth="1"/>
    <col min="9985" max="9985" width="35.7109375" customWidth="1"/>
    <col min="9986" max="9986" width="18.7109375" customWidth="1"/>
    <col min="9987" max="9987" width="7.7109375" customWidth="1"/>
    <col min="9988" max="9988" width="11.7109375" customWidth="1"/>
    <col min="9989" max="9989" width="10.7109375" customWidth="1"/>
    <col min="9990" max="9991" width="17.7109375" customWidth="1"/>
    <col min="10240" max="10240" width="3.7109375" customWidth="1"/>
    <col min="10241" max="10241" width="35.7109375" customWidth="1"/>
    <col min="10242" max="10242" width="18.7109375" customWidth="1"/>
    <col min="10243" max="10243" width="7.7109375" customWidth="1"/>
    <col min="10244" max="10244" width="11.7109375" customWidth="1"/>
    <col min="10245" max="10245" width="10.7109375" customWidth="1"/>
    <col min="10246" max="10247" width="17.7109375" customWidth="1"/>
    <col min="10496" max="10496" width="3.7109375" customWidth="1"/>
    <col min="10497" max="10497" width="35.7109375" customWidth="1"/>
    <col min="10498" max="10498" width="18.7109375" customWidth="1"/>
    <col min="10499" max="10499" width="7.7109375" customWidth="1"/>
    <col min="10500" max="10500" width="11.7109375" customWidth="1"/>
    <col min="10501" max="10501" width="10.7109375" customWidth="1"/>
    <col min="10502" max="10503" width="17.7109375" customWidth="1"/>
    <col min="10752" max="10752" width="3.7109375" customWidth="1"/>
    <col min="10753" max="10753" width="35.7109375" customWidth="1"/>
    <col min="10754" max="10754" width="18.7109375" customWidth="1"/>
    <col min="10755" max="10755" width="7.7109375" customWidth="1"/>
    <col min="10756" max="10756" width="11.7109375" customWidth="1"/>
    <col min="10757" max="10757" width="10.7109375" customWidth="1"/>
    <col min="10758" max="10759" width="17.7109375" customWidth="1"/>
    <col min="11008" max="11008" width="3.7109375" customWidth="1"/>
    <col min="11009" max="11009" width="35.7109375" customWidth="1"/>
    <col min="11010" max="11010" width="18.7109375" customWidth="1"/>
    <col min="11011" max="11011" width="7.7109375" customWidth="1"/>
    <col min="11012" max="11012" width="11.7109375" customWidth="1"/>
    <col min="11013" max="11013" width="10.7109375" customWidth="1"/>
    <col min="11014" max="11015" width="17.7109375" customWidth="1"/>
    <col min="11264" max="11264" width="3.7109375" customWidth="1"/>
    <col min="11265" max="11265" width="35.7109375" customWidth="1"/>
    <col min="11266" max="11266" width="18.7109375" customWidth="1"/>
    <col min="11267" max="11267" width="7.7109375" customWidth="1"/>
    <col min="11268" max="11268" width="11.7109375" customWidth="1"/>
    <col min="11269" max="11269" width="10.7109375" customWidth="1"/>
    <col min="11270" max="11271" width="17.7109375" customWidth="1"/>
    <col min="11520" max="11520" width="3.7109375" customWidth="1"/>
    <col min="11521" max="11521" width="35.7109375" customWidth="1"/>
    <col min="11522" max="11522" width="18.7109375" customWidth="1"/>
    <col min="11523" max="11523" width="7.7109375" customWidth="1"/>
    <col min="11524" max="11524" width="11.7109375" customWidth="1"/>
    <col min="11525" max="11525" width="10.7109375" customWidth="1"/>
    <col min="11526" max="11527" width="17.7109375" customWidth="1"/>
    <col min="11776" max="11776" width="3.7109375" customWidth="1"/>
    <col min="11777" max="11777" width="35.7109375" customWidth="1"/>
    <col min="11778" max="11778" width="18.7109375" customWidth="1"/>
    <col min="11779" max="11779" width="7.7109375" customWidth="1"/>
    <col min="11780" max="11780" width="11.7109375" customWidth="1"/>
    <col min="11781" max="11781" width="10.7109375" customWidth="1"/>
    <col min="11782" max="11783" width="17.7109375" customWidth="1"/>
    <col min="12032" max="12032" width="3.7109375" customWidth="1"/>
    <col min="12033" max="12033" width="35.7109375" customWidth="1"/>
    <col min="12034" max="12034" width="18.7109375" customWidth="1"/>
    <col min="12035" max="12035" width="7.7109375" customWidth="1"/>
    <col min="12036" max="12036" width="11.7109375" customWidth="1"/>
    <col min="12037" max="12037" width="10.7109375" customWidth="1"/>
    <col min="12038" max="12039" width="17.7109375" customWidth="1"/>
    <col min="12288" max="12288" width="3.7109375" customWidth="1"/>
    <col min="12289" max="12289" width="35.7109375" customWidth="1"/>
    <col min="12290" max="12290" width="18.7109375" customWidth="1"/>
    <col min="12291" max="12291" width="7.7109375" customWidth="1"/>
    <col min="12292" max="12292" width="11.7109375" customWidth="1"/>
    <col min="12293" max="12293" width="10.7109375" customWidth="1"/>
    <col min="12294" max="12295" width="17.7109375" customWidth="1"/>
    <col min="12544" max="12544" width="3.7109375" customWidth="1"/>
    <col min="12545" max="12545" width="35.7109375" customWidth="1"/>
    <col min="12546" max="12546" width="18.7109375" customWidth="1"/>
    <col min="12547" max="12547" width="7.7109375" customWidth="1"/>
    <col min="12548" max="12548" width="11.7109375" customWidth="1"/>
    <col min="12549" max="12549" width="10.7109375" customWidth="1"/>
    <col min="12550" max="12551" width="17.7109375" customWidth="1"/>
    <col min="12800" max="12800" width="3.7109375" customWidth="1"/>
    <col min="12801" max="12801" width="35.7109375" customWidth="1"/>
    <col min="12802" max="12802" width="18.7109375" customWidth="1"/>
    <col min="12803" max="12803" width="7.7109375" customWidth="1"/>
    <col min="12804" max="12804" width="11.7109375" customWidth="1"/>
    <col min="12805" max="12805" width="10.7109375" customWidth="1"/>
    <col min="12806" max="12807" width="17.7109375" customWidth="1"/>
    <col min="13056" max="13056" width="3.7109375" customWidth="1"/>
    <col min="13057" max="13057" width="35.7109375" customWidth="1"/>
    <col min="13058" max="13058" width="18.7109375" customWidth="1"/>
    <col min="13059" max="13059" width="7.7109375" customWidth="1"/>
    <col min="13060" max="13060" width="11.7109375" customWidth="1"/>
    <col min="13061" max="13061" width="10.7109375" customWidth="1"/>
    <col min="13062" max="13063" width="17.7109375" customWidth="1"/>
    <col min="13312" max="13312" width="3.7109375" customWidth="1"/>
    <col min="13313" max="13313" width="35.7109375" customWidth="1"/>
    <col min="13314" max="13314" width="18.7109375" customWidth="1"/>
    <col min="13315" max="13315" width="7.7109375" customWidth="1"/>
    <col min="13316" max="13316" width="11.7109375" customWidth="1"/>
    <col min="13317" max="13317" width="10.7109375" customWidth="1"/>
    <col min="13318" max="13319" width="17.7109375" customWidth="1"/>
    <col min="13568" max="13568" width="3.7109375" customWidth="1"/>
    <col min="13569" max="13569" width="35.7109375" customWidth="1"/>
    <col min="13570" max="13570" width="18.7109375" customWidth="1"/>
    <col min="13571" max="13571" width="7.7109375" customWidth="1"/>
    <col min="13572" max="13572" width="11.7109375" customWidth="1"/>
    <col min="13573" max="13573" width="10.7109375" customWidth="1"/>
    <col min="13574" max="13575" width="17.7109375" customWidth="1"/>
    <col min="13824" max="13824" width="3.7109375" customWidth="1"/>
    <col min="13825" max="13825" width="35.7109375" customWidth="1"/>
    <col min="13826" max="13826" width="18.7109375" customWidth="1"/>
    <col min="13827" max="13827" width="7.7109375" customWidth="1"/>
    <col min="13828" max="13828" width="11.7109375" customWidth="1"/>
    <col min="13829" max="13829" width="10.7109375" customWidth="1"/>
    <col min="13830" max="13831" width="17.7109375" customWidth="1"/>
    <col min="14080" max="14080" width="3.7109375" customWidth="1"/>
    <col min="14081" max="14081" width="35.7109375" customWidth="1"/>
    <col min="14082" max="14082" width="18.7109375" customWidth="1"/>
    <col min="14083" max="14083" width="7.7109375" customWidth="1"/>
    <col min="14084" max="14084" width="11.7109375" customWidth="1"/>
    <col min="14085" max="14085" width="10.7109375" customWidth="1"/>
    <col min="14086" max="14087" width="17.7109375" customWidth="1"/>
    <col min="14336" max="14336" width="3.7109375" customWidth="1"/>
    <col min="14337" max="14337" width="35.7109375" customWidth="1"/>
    <col min="14338" max="14338" width="18.7109375" customWidth="1"/>
    <col min="14339" max="14339" width="7.7109375" customWidth="1"/>
    <col min="14340" max="14340" width="11.7109375" customWidth="1"/>
    <col min="14341" max="14341" width="10.7109375" customWidth="1"/>
    <col min="14342" max="14343" width="17.7109375" customWidth="1"/>
    <col min="14592" max="14592" width="3.7109375" customWidth="1"/>
    <col min="14593" max="14593" width="35.7109375" customWidth="1"/>
    <col min="14594" max="14594" width="18.7109375" customWidth="1"/>
    <col min="14595" max="14595" width="7.7109375" customWidth="1"/>
    <col min="14596" max="14596" width="11.7109375" customWidth="1"/>
    <col min="14597" max="14597" width="10.7109375" customWidth="1"/>
    <col min="14598" max="14599" width="17.7109375" customWidth="1"/>
    <col min="14848" max="14848" width="3.7109375" customWidth="1"/>
    <col min="14849" max="14849" width="35.7109375" customWidth="1"/>
    <col min="14850" max="14850" width="18.7109375" customWidth="1"/>
    <col min="14851" max="14851" width="7.7109375" customWidth="1"/>
    <col min="14852" max="14852" width="11.7109375" customWidth="1"/>
    <col min="14853" max="14853" width="10.7109375" customWidth="1"/>
    <col min="14854" max="14855" width="17.7109375" customWidth="1"/>
    <col min="15104" max="15104" width="3.7109375" customWidth="1"/>
    <col min="15105" max="15105" width="35.7109375" customWidth="1"/>
    <col min="15106" max="15106" width="18.7109375" customWidth="1"/>
    <col min="15107" max="15107" width="7.7109375" customWidth="1"/>
    <col min="15108" max="15108" width="11.7109375" customWidth="1"/>
    <col min="15109" max="15109" width="10.7109375" customWidth="1"/>
    <col min="15110" max="15111" width="17.7109375" customWidth="1"/>
    <col min="15360" max="15360" width="3.7109375" customWidth="1"/>
    <col min="15361" max="15361" width="35.7109375" customWidth="1"/>
    <col min="15362" max="15362" width="18.7109375" customWidth="1"/>
    <col min="15363" max="15363" width="7.7109375" customWidth="1"/>
    <col min="15364" max="15364" width="11.7109375" customWidth="1"/>
    <col min="15365" max="15365" width="10.7109375" customWidth="1"/>
    <col min="15366" max="15367" width="17.7109375" customWidth="1"/>
    <col min="15616" max="15616" width="3.7109375" customWidth="1"/>
    <col min="15617" max="15617" width="35.7109375" customWidth="1"/>
    <col min="15618" max="15618" width="18.7109375" customWidth="1"/>
    <col min="15619" max="15619" width="7.7109375" customWidth="1"/>
    <col min="15620" max="15620" width="11.7109375" customWidth="1"/>
    <col min="15621" max="15621" width="10.7109375" customWidth="1"/>
    <col min="15622" max="15623" width="17.7109375" customWidth="1"/>
    <col min="15872" max="15872" width="3.7109375" customWidth="1"/>
    <col min="15873" max="15873" width="35.7109375" customWidth="1"/>
    <col min="15874" max="15874" width="18.7109375" customWidth="1"/>
    <col min="15875" max="15875" width="7.7109375" customWidth="1"/>
    <col min="15876" max="15876" width="11.7109375" customWidth="1"/>
    <col min="15877" max="15877" width="10.7109375" customWidth="1"/>
    <col min="15878" max="15879" width="17.7109375" customWidth="1"/>
    <col min="16128" max="16128" width="3.7109375" customWidth="1"/>
    <col min="16129" max="16129" width="35.7109375" customWidth="1"/>
    <col min="16130" max="16130" width="18.7109375" customWidth="1"/>
    <col min="16131" max="16131" width="7.7109375" customWidth="1"/>
    <col min="16132" max="16132" width="11.7109375" customWidth="1"/>
    <col min="16133" max="16133" width="10.7109375" customWidth="1"/>
    <col min="16134" max="16135" width="17.7109375" customWidth="1"/>
  </cols>
  <sheetData>
    <row r="1" spans="1:20" ht="20.25" x14ac:dyDescent="0.3">
      <c r="A1" s="421"/>
      <c r="B1" s="383" t="s">
        <v>331</v>
      </c>
      <c r="C1" s="383"/>
      <c r="D1" s="383"/>
      <c r="E1" s="383"/>
      <c r="F1" s="383"/>
      <c r="G1" s="312"/>
      <c r="H1" s="25" t="s">
        <v>248</v>
      </c>
      <c r="I1" s="545" t="s">
        <v>155</v>
      </c>
      <c r="J1" s="545"/>
      <c r="K1" s="420"/>
    </row>
    <row r="2" spans="1:20" ht="9" customHeight="1" thickBot="1" x14ac:dyDescent="0.25">
      <c r="A2" s="421"/>
      <c r="B2" s="384"/>
      <c r="C2" s="384"/>
      <c r="D2" s="384"/>
      <c r="E2" s="384"/>
      <c r="F2" s="384"/>
      <c r="G2" s="384"/>
      <c r="H2" s="384"/>
      <c r="I2" s="384"/>
      <c r="J2" s="384"/>
      <c r="K2" s="420"/>
    </row>
    <row r="3" spans="1:20" ht="24" customHeight="1" thickBot="1" x14ac:dyDescent="0.25">
      <c r="A3" s="421"/>
      <c r="B3" s="444"/>
      <c r="C3" s="444"/>
      <c r="D3" s="444"/>
      <c r="E3" s="444"/>
      <c r="F3" s="444"/>
      <c r="G3" s="444"/>
      <c r="H3" s="444"/>
      <c r="I3" s="444"/>
      <c r="J3" s="444"/>
      <c r="K3" s="420"/>
    </row>
    <row r="4" spans="1:20" s="62" customFormat="1" ht="20.25" customHeight="1" thickBot="1" x14ac:dyDescent="0.25">
      <c r="A4" s="421"/>
      <c r="B4" s="61" t="s">
        <v>1</v>
      </c>
      <c r="C4" s="480" t="s">
        <v>249</v>
      </c>
      <c r="D4" s="481"/>
      <c r="E4" s="482"/>
      <c r="F4" s="546"/>
      <c r="G4" s="547"/>
      <c r="H4" s="478" t="s">
        <v>61</v>
      </c>
      <c r="I4" s="479"/>
      <c r="J4" s="329" t="s">
        <v>311</v>
      </c>
      <c r="K4" s="420"/>
    </row>
    <row r="5" spans="1:20" x14ac:dyDescent="0.2">
      <c r="A5" s="421"/>
      <c r="B5" s="420"/>
      <c r="C5" s="420"/>
      <c r="D5" s="420"/>
      <c r="E5" s="420"/>
      <c r="F5" s="420"/>
      <c r="G5" s="420"/>
      <c r="H5" s="420"/>
      <c r="I5" s="420"/>
      <c r="J5" s="420"/>
      <c r="K5" s="420"/>
    </row>
    <row r="6" spans="1:20" ht="4.9000000000000004" customHeight="1" x14ac:dyDescent="0.2">
      <c r="A6" s="421"/>
      <c r="B6" s="483"/>
      <c r="C6" s="483"/>
      <c r="D6" s="483"/>
      <c r="E6" s="483"/>
      <c r="F6" s="483"/>
      <c r="G6" s="483"/>
      <c r="H6" s="483"/>
      <c r="I6" s="483"/>
      <c r="J6" s="483"/>
      <c r="K6" s="420"/>
    </row>
    <row r="7" spans="1:20" s="311" customFormat="1" ht="13.5" customHeight="1" x14ac:dyDescent="0.2">
      <c r="A7" s="421"/>
      <c r="B7" s="484" t="s">
        <v>339</v>
      </c>
      <c r="C7" s="485"/>
      <c r="D7" s="486"/>
      <c r="E7" s="486"/>
      <c r="F7" s="486"/>
      <c r="G7" s="486"/>
      <c r="H7" s="486"/>
      <c r="I7" s="486"/>
      <c r="J7" s="487"/>
      <c r="K7" s="420"/>
    </row>
    <row r="8" spans="1:20" s="311" customFormat="1" ht="13.5" customHeight="1" x14ac:dyDescent="0.2">
      <c r="A8" s="421"/>
      <c r="B8" s="488" t="s">
        <v>340</v>
      </c>
      <c r="C8" s="489"/>
      <c r="D8" s="489"/>
      <c r="E8" s="489"/>
      <c r="F8" s="489"/>
      <c r="G8" s="489"/>
      <c r="H8" s="489"/>
      <c r="I8" s="489"/>
      <c r="J8" s="490"/>
      <c r="K8" s="420"/>
    </row>
    <row r="9" spans="1:20" ht="17.45" customHeight="1" thickBot="1" x14ac:dyDescent="0.25">
      <c r="A9" s="421"/>
      <c r="B9" s="491"/>
      <c r="C9" s="491"/>
      <c r="D9" s="491"/>
      <c r="E9" s="491"/>
      <c r="F9" s="491"/>
      <c r="G9" s="491"/>
      <c r="H9" s="491"/>
      <c r="I9" s="491"/>
      <c r="J9" s="491"/>
      <c r="K9" s="420"/>
    </row>
    <row r="10" spans="1:20" ht="17.45" customHeight="1" thickBot="1" x14ac:dyDescent="0.25">
      <c r="A10" s="421"/>
      <c r="B10" s="492" t="s">
        <v>251</v>
      </c>
      <c r="C10" s="493"/>
      <c r="D10" s="493"/>
      <c r="E10" s="494"/>
      <c r="F10" s="495" t="s">
        <v>342</v>
      </c>
      <c r="G10" s="496"/>
      <c r="H10" s="496"/>
      <c r="I10" s="496"/>
      <c r="J10" s="496"/>
      <c r="K10" s="420"/>
    </row>
    <row r="11" spans="1:20" ht="14.45" customHeight="1" x14ac:dyDescent="0.2">
      <c r="A11" s="421"/>
      <c r="B11" s="497" t="s">
        <v>252</v>
      </c>
      <c r="C11" s="330" t="s">
        <v>253</v>
      </c>
      <c r="D11" s="330" t="s">
        <v>254</v>
      </c>
      <c r="E11" s="331" t="s">
        <v>255</v>
      </c>
      <c r="F11" s="499">
        <v>1</v>
      </c>
      <c r="G11" s="500"/>
      <c r="H11" s="501"/>
      <c r="I11" s="505">
        <v>0.75</v>
      </c>
      <c r="J11" s="505">
        <v>0.5</v>
      </c>
      <c r="K11" s="420"/>
    </row>
    <row r="12" spans="1:20" ht="12.6" customHeight="1" thickBot="1" x14ac:dyDescent="0.25">
      <c r="A12" s="421"/>
      <c r="B12" s="498"/>
      <c r="C12" s="226" t="s">
        <v>256</v>
      </c>
      <c r="D12" s="226" t="s">
        <v>257</v>
      </c>
      <c r="E12" s="226" t="s">
        <v>258</v>
      </c>
      <c r="F12" s="502"/>
      <c r="G12" s="503"/>
      <c r="H12" s="504"/>
      <c r="I12" s="506"/>
      <c r="J12" s="506"/>
      <c r="K12" s="420"/>
    </row>
    <row r="13" spans="1:20" ht="15" customHeight="1" x14ac:dyDescent="0.2">
      <c r="A13" s="421"/>
      <c r="B13" s="227" t="s">
        <v>259</v>
      </c>
      <c r="C13" s="475"/>
      <c r="D13" s="476"/>
      <c r="E13" s="476"/>
      <c r="F13" s="476"/>
      <c r="G13" s="476"/>
      <c r="H13" s="476"/>
      <c r="I13" s="476"/>
      <c r="J13" s="477"/>
      <c r="K13" s="420"/>
    </row>
    <row r="14" spans="1:20" ht="15" customHeight="1" x14ac:dyDescent="0.2">
      <c r="A14" s="421"/>
      <c r="B14" s="230" t="s">
        <v>260</v>
      </c>
      <c r="C14" s="231"/>
      <c r="D14" s="231"/>
      <c r="E14" s="231"/>
      <c r="F14" s="469">
        <f t="shared" ref="F14:F29" si="0">(C14+D14+E14)</f>
        <v>0</v>
      </c>
      <c r="G14" s="571"/>
      <c r="H14" s="471"/>
      <c r="I14" s="229">
        <f t="shared" ref="I14:I29" si="1">(C14+D14+E14)*0.75</f>
        <v>0</v>
      </c>
      <c r="J14" s="229">
        <f t="shared" ref="J14:J29" si="2">(C14+D14+E14)*0.5</f>
        <v>0</v>
      </c>
      <c r="K14" s="420"/>
    </row>
    <row r="15" spans="1:20" ht="15" customHeight="1" x14ac:dyDescent="0.2">
      <c r="A15" s="421"/>
      <c r="B15" s="230" t="s">
        <v>261</v>
      </c>
      <c r="C15" s="231"/>
      <c r="D15" s="231"/>
      <c r="E15" s="231"/>
      <c r="F15" s="469">
        <f t="shared" si="0"/>
        <v>0</v>
      </c>
      <c r="G15" s="571"/>
      <c r="H15" s="471"/>
      <c r="I15" s="229">
        <f t="shared" si="1"/>
        <v>0</v>
      </c>
      <c r="J15" s="229">
        <f t="shared" si="2"/>
        <v>0</v>
      </c>
      <c r="K15" s="420"/>
      <c r="M15" s="121"/>
      <c r="N15" s="121"/>
      <c r="O15" s="121"/>
      <c r="P15" s="121"/>
      <c r="Q15" s="121"/>
      <c r="R15" s="121"/>
      <c r="S15" s="121"/>
      <c r="T15" s="121"/>
    </row>
    <row r="16" spans="1:20" ht="15" customHeight="1" thickBot="1" x14ac:dyDescent="0.25">
      <c r="A16" s="421"/>
      <c r="B16" s="230" t="s">
        <v>262</v>
      </c>
      <c r="C16" s="231"/>
      <c r="D16" s="231"/>
      <c r="E16" s="231"/>
      <c r="F16" s="469">
        <f t="shared" si="0"/>
        <v>0</v>
      </c>
      <c r="G16" s="571"/>
      <c r="H16" s="471"/>
      <c r="I16" s="232">
        <f t="shared" si="1"/>
        <v>0</v>
      </c>
      <c r="J16" s="233">
        <f t="shared" si="2"/>
        <v>0</v>
      </c>
      <c r="K16" s="420"/>
      <c r="M16" s="121"/>
      <c r="N16" s="121"/>
      <c r="O16" s="121"/>
      <c r="P16" s="121"/>
      <c r="Q16" s="121"/>
      <c r="R16" s="121"/>
      <c r="S16" s="121"/>
      <c r="T16" s="121"/>
    </row>
    <row r="17" spans="1:20" ht="15.6" customHeight="1" x14ac:dyDescent="0.2">
      <c r="A17" s="421"/>
      <c r="B17" s="227" t="s">
        <v>263</v>
      </c>
      <c r="C17" s="228"/>
      <c r="D17" s="228"/>
      <c r="E17" s="228"/>
      <c r="F17" s="466">
        <f t="shared" si="0"/>
        <v>0</v>
      </c>
      <c r="G17" s="467"/>
      <c r="H17" s="468"/>
      <c r="I17" s="234">
        <f t="shared" si="1"/>
        <v>0</v>
      </c>
      <c r="J17" s="234">
        <f t="shared" si="2"/>
        <v>0</v>
      </c>
      <c r="K17" s="420"/>
      <c r="M17" s="121"/>
      <c r="N17" s="121"/>
      <c r="O17" s="121"/>
      <c r="P17" s="121"/>
      <c r="Q17" s="121"/>
      <c r="R17" s="121"/>
      <c r="S17" s="121"/>
      <c r="T17" s="121"/>
    </row>
    <row r="18" spans="1:20" ht="15.6" customHeight="1" x14ac:dyDescent="0.2">
      <c r="A18" s="421"/>
      <c r="B18" s="230" t="s">
        <v>264</v>
      </c>
      <c r="C18" s="231"/>
      <c r="D18" s="231"/>
      <c r="E18" s="231"/>
      <c r="F18" s="469">
        <f t="shared" si="0"/>
        <v>0</v>
      </c>
      <c r="G18" s="571"/>
      <c r="H18" s="471"/>
      <c r="I18" s="229">
        <f t="shared" si="1"/>
        <v>0</v>
      </c>
      <c r="J18" s="229">
        <f t="shared" si="2"/>
        <v>0</v>
      </c>
      <c r="K18" s="420"/>
      <c r="M18" s="121"/>
      <c r="N18" s="121"/>
      <c r="O18" s="121"/>
      <c r="P18" s="121"/>
      <c r="Q18" s="121"/>
      <c r="R18" s="121"/>
      <c r="S18" s="121"/>
      <c r="T18" s="121"/>
    </row>
    <row r="19" spans="1:20" ht="15.6" customHeight="1" x14ac:dyDescent="0.2">
      <c r="A19" s="421"/>
      <c r="B19" s="230" t="s">
        <v>265</v>
      </c>
      <c r="C19" s="231"/>
      <c r="D19" s="231"/>
      <c r="E19" s="231"/>
      <c r="F19" s="469">
        <f t="shared" si="0"/>
        <v>0</v>
      </c>
      <c r="G19" s="571"/>
      <c r="H19" s="471"/>
      <c r="I19" s="229">
        <f t="shared" si="1"/>
        <v>0</v>
      </c>
      <c r="J19" s="229">
        <f t="shared" si="2"/>
        <v>0</v>
      </c>
      <c r="K19" s="420"/>
      <c r="M19" s="121"/>
      <c r="N19" s="121"/>
      <c r="O19" s="121"/>
      <c r="P19" s="121"/>
      <c r="Q19" s="121"/>
      <c r="R19" s="121"/>
      <c r="S19" s="121"/>
      <c r="T19" s="121"/>
    </row>
    <row r="20" spans="1:20" ht="15.6" customHeight="1" x14ac:dyDescent="0.2">
      <c r="A20" s="421"/>
      <c r="B20" s="230" t="s">
        <v>266</v>
      </c>
      <c r="C20" s="231"/>
      <c r="D20" s="231"/>
      <c r="E20" s="231"/>
      <c r="F20" s="469">
        <f t="shared" si="0"/>
        <v>0</v>
      </c>
      <c r="G20" s="571"/>
      <c r="H20" s="471"/>
      <c r="I20" s="229">
        <f t="shared" si="1"/>
        <v>0</v>
      </c>
      <c r="J20" s="229">
        <f t="shared" si="2"/>
        <v>0</v>
      </c>
      <c r="K20" s="420"/>
      <c r="M20" s="121"/>
      <c r="N20" s="121"/>
      <c r="O20" s="121"/>
      <c r="P20" s="121"/>
      <c r="Q20" s="121"/>
      <c r="R20" s="121"/>
      <c r="S20" s="121"/>
      <c r="T20" s="121"/>
    </row>
    <row r="21" spans="1:20" ht="15.6" customHeight="1" thickBot="1" x14ac:dyDescent="0.25">
      <c r="A21" s="421"/>
      <c r="B21" s="347" t="s">
        <v>267</v>
      </c>
      <c r="C21" s="348"/>
      <c r="D21" s="348"/>
      <c r="E21" s="348"/>
      <c r="F21" s="472">
        <f t="shared" si="0"/>
        <v>0</v>
      </c>
      <c r="G21" s="473"/>
      <c r="H21" s="474"/>
      <c r="I21" s="349">
        <f t="shared" si="1"/>
        <v>0</v>
      </c>
      <c r="J21" s="232">
        <f t="shared" si="2"/>
        <v>0</v>
      </c>
      <c r="K21" s="420"/>
      <c r="M21" s="121"/>
      <c r="N21" s="121"/>
      <c r="O21" s="121"/>
      <c r="P21" s="121"/>
      <c r="Q21" s="121"/>
      <c r="R21" s="121"/>
      <c r="S21" s="121"/>
      <c r="T21" s="121"/>
    </row>
    <row r="22" spans="1:20" ht="15.6" customHeight="1" x14ac:dyDescent="0.2">
      <c r="A22" s="421"/>
      <c r="B22" s="238" t="s">
        <v>268</v>
      </c>
      <c r="C22" s="239"/>
      <c r="D22" s="239"/>
      <c r="E22" s="239"/>
      <c r="F22" s="466">
        <f>(C22+D22+E22)</f>
        <v>0</v>
      </c>
      <c r="G22" s="467"/>
      <c r="H22" s="468"/>
      <c r="I22" s="240">
        <f t="shared" si="1"/>
        <v>0</v>
      </c>
      <c r="J22" s="234">
        <f t="shared" si="2"/>
        <v>0</v>
      </c>
      <c r="K22" s="420"/>
      <c r="M22" s="121"/>
      <c r="N22" s="121"/>
      <c r="O22" s="121"/>
      <c r="P22" s="121"/>
      <c r="Q22" s="121"/>
      <c r="R22" s="121"/>
      <c r="S22" s="121"/>
      <c r="T22" s="121"/>
    </row>
    <row r="23" spans="1:20" ht="15.6" customHeight="1" x14ac:dyDescent="0.2">
      <c r="A23" s="421"/>
      <c r="B23" s="241" t="s">
        <v>269</v>
      </c>
      <c r="C23" s="231"/>
      <c r="D23" s="231"/>
      <c r="E23" s="231"/>
      <c r="F23" s="469">
        <f>(C23+D23+E23)</f>
        <v>0</v>
      </c>
      <c r="G23" s="571"/>
      <c r="H23" s="471"/>
      <c r="I23" s="229">
        <f t="shared" si="1"/>
        <v>0</v>
      </c>
      <c r="J23" s="229">
        <f t="shared" si="2"/>
        <v>0</v>
      </c>
      <c r="K23" s="420"/>
      <c r="M23" s="121"/>
      <c r="N23" s="121"/>
      <c r="O23" s="121"/>
      <c r="P23" s="121"/>
      <c r="Q23" s="121"/>
      <c r="R23" s="121"/>
      <c r="S23" s="121"/>
      <c r="T23" s="121"/>
    </row>
    <row r="24" spans="1:20" ht="15.6" customHeight="1" x14ac:dyDescent="0.2">
      <c r="A24" s="421"/>
      <c r="B24" s="230" t="s">
        <v>270</v>
      </c>
      <c r="C24" s="231"/>
      <c r="D24" s="231"/>
      <c r="E24" s="231"/>
      <c r="F24" s="469">
        <f>(C24+D24+E24)</f>
        <v>0</v>
      </c>
      <c r="G24" s="571"/>
      <c r="H24" s="471"/>
      <c r="I24" s="229">
        <f t="shared" si="1"/>
        <v>0</v>
      </c>
      <c r="J24" s="229">
        <f t="shared" si="2"/>
        <v>0</v>
      </c>
      <c r="K24" s="420"/>
      <c r="M24" s="121"/>
      <c r="N24" s="121"/>
      <c r="O24" s="121"/>
      <c r="P24" s="121"/>
      <c r="Q24" s="121"/>
      <c r="R24" s="121"/>
      <c r="S24" s="121"/>
      <c r="T24" s="121"/>
    </row>
    <row r="25" spans="1:20" ht="15.6" customHeight="1" x14ac:dyDescent="0.2">
      <c r="A25" s="421"/>
      <c r="B25" s="230" t="s">
        <v>271</v>
      </c>
      <c r="C25" s="231"/>
      <c r="D25" s="231"/>
      <c r="E25" s="231"/>
      <c r="F25" s="469">
        <f t="shared" si="0"/>
        <v>0</v>
      </c>
      <c r="G25" s="571"/>
      <c r="H25" s="471"/>
      <c r="I25" s="229">
        <f t="shared" si="1"/>
        <v>0</v>
      </c>
      <c r="J25" s="229">
        <f t="shared" si="2"/>
        <v>0</v>
      </c>
      <c r="K25" s="420"/>
      <c r="M25" s="121"/>
      <c r="N25" s="121"/>
      <c r="O25" s="121"/>
      <c r="P25" s="121"/>
      <c r="Q25" s="121"/>
      <c r="R25" s="121"/>
      <c r="S25" s="121"/>
      <c r="T25" s="121"/>
    </row>
    <row r="26" spans="1:20" ht="15.6" customHeight="1" thickBot="1" x14ac:dyDescent="0.25">
      <c r="A26" s="421"/>
      <c r="B26" s="230" t="s">
        <v>272</v>
      </c>
      <c r="C26" s="231"/>
      <c r="D26" s="231"/>
      <c r="E26" s="242"/>
      <c r="F26" s="472">
        <f t="shared" si="0"/>
        <v>0</v>
      </c>
      <c r="G26" s="473"/>
      <c r="H26" s="474"/>
      <c r="I26" s="229">
        <f t="shared" si="1"/>
        <v>0</v>
      </c>
      <c r="J26" s="232">
        <f t="shared" si="2"/>
        <v>0</v>
      </c>
      <c r="K26" s="420"/>
    </row>
    <row r="27" spans="1:20" ht="15.6" customHeight="1" x14ac:dyDescent="0.2">
      <c r="A27" s="421"/>
      <c r="B27" s="243" t="s">
        <v>273</v>
      </c>
      <c r="C27" s="239"/>
      <c r="D27" s="239"/>
      <c r="E27" s="244"/>
      <c r="F27" s="466">
        <f>(C27+D27+E27)</f>
        <v>0</v>
      </c>
      <c r="G27" s="467"/>
      <c r="H27" s="468"/>
      <c r="I27" s="240">
        <f t="shared" si="1"/>
        <v>0</v>
      </c>
      <c r="J27" s="234">
        <f t="shared" si="2"/>
        <v>0</v>
      </c>
      <c r="K27" s="420"/>
    </row>
    <row r="28" spans="1:20" ht="15.6" customHeight="1" x14ac:dyDescent="0.2">
      <c r="A28" s="421"/>
      <c r="B28" s="230" t="s">
        <v>274</v>
      </c>
      <c r="C28" s="231"/>
      <c r="D28" s="231"/>
      <c r="E28" s="231"/>
      <c r="F28" s="469">
        <f t="shared" si="0"/>
        <v>0</v>
      </c>
      <c r="G28" s="571"/>
      <c r="H28" s="471"/>
      <c r="I28" s="229">
        <f t="shared" si="1"/>
        <v>0</v>
      </c>
      <c r="J28" s="229">
        <f t="shared" si="2"/>
        <v>0</v>
      </c>
      <c r="K28" s="420"/>
    </row>
    <row r="29" spans="1:20" ht="15.6" customHeight="1" thickBot="1" x14ac:dyDescent="0.25">
      <c r="A29" s="421"/>
      <c r="B29" s="313" t="s">
        <v>275</v>
      </c>
      <c r="C29" s="242"/>
      <c r="D29" s="242"/>
      <c r="E29" s="242"/>
      <c r="F29" s="472">
        <f t="shared" si="0"/>
        <v>0</v>
      </c>
      <c r="G29" s="473"/>
      <c r="H29" s="474"/>
      <c r="I29" s="233">
        <f t="shared" si="1"/>
        <v>0</v>
      </c>
      <c r="J29" s="232">
        <f t="shared" si="2"/>
        <v>0</v>
      </c>
      <c r="K29" s="420"/>
    </row>
    <row r="30" spans="1:20" s="271" customFormat="1" ht="15" customHeight="1" x14ac:dyDescent="0.2">
      <c r="A30" s="421"/>
      <c r="B30" s="548" t="s">
        <v>341</v>
      </c>
      <c r="C30" s="548"/>
      <c r="D30" s="548"/>
      <c r="E30" s="548"/>
      <c r="F30" s="548"/>
      <c r="G30" s="548"/>
      <c r="H30" s="548"/>
      <c r="I30" s="548"/>
      <c r="J30" s="548"/>
      <c r="K30" s="420"/>
    </row>
    <row r="31" spans="1:20" ht="6" customHeight="1" x14ac:dyDescent="0.2">
      <c r="A31" s="421"/>
      <c r="B31" s="245"/>
      <c r="C31" s="245"/>
      <c r="D31" s="245"/>
      <c r="E31" s="245"/>
      <c r="F31" s="245"/>
      <c r="G31" s="245"/>
      <c r="H31" s="245"/>
      <c r="I31" s="245"/>
      <c r="J31" s="245"/>
      <c r="K31" s="420"/>
    </row>
    <row r="32" spans="1:20" ht="11.45" customHeight="1" x14ac:dyDescent="0.2">
      <c r="A32" s="421"/>
      <c r="B32" s="525"/>
      <c r="C32" s="525"/>
      <c r="D32" s="525"/>
      <c r="E32" s="525"/>
      <c r="F32" s="525"/>
      <c r="G32" s="525"/>
      <c r="H32" s="525"/>
      <c r="I32" s="525"/>
      <c r="J32" s="525"/>
      <c r="K32" s="420"/>
    </row>
    <row r="33" spans="1:11" ht="15" x14ac:dyDescent="0.25">
      <c r="A33" s="421"/>
      <c r="B33" s="543" t="s">
        <v>144</v>
      </c>
      <c r="C33" s="543"/>
      <c r="D33" s="543"/>
      <c r="E33" s="543"/>
      <c r="F33" s="543"/>
      <c r="G33" s="543"/>
      <c r="H33" s="543"/>
      <c r="I33" s="543"/>
      <c r="J33" s="543"/>
      <c r="K33" s="420"/>
    </row>
    <row r="34" spans="1:11" ht="12.6" customHeight="1" x14ac:dyDescent="0.2">
      <c r="A34" s="421"/>
      <c r="B34" s="425"/>
      <c r="C34" s="425"/>
      <c r="D34" s="425"/>
      <c r="E34" s="425"/>
      <c r="F34" s="425"/>
      <c r="G34" s="425"/>
      <c r="H34" s="425"/>
      <c r="I34" s="425"/>
      <c r="J34" s="425"/>
      <c r="K34" s="420"/>
    </row>
    <row r="35" spans="1:11" ht="15" x14ac:dyDescent="0.2">
      <c r="A35" s="421"/>
      <c r="B35" s="544" t="s">
        <v>345</v>
      </c>
      <c r="C35" s="544"/>
      <c r="D35" s="544"/>
      <c r="E35" s="544"/>
      <c r="F35" s="544"/>
      <c r="G35" s="544"/>
      <c r="H35" s="544"/>
      <c r="I35" s="544"/>
      <c r="J35" s="544"/>
      <c r="K35" s="420"/>
    </row>
    <row r="36" spans="1:11" ht="12.6" customHeight="1" thickBot="1" x14ac:dyDescent="0.25">
      <c r="A36" s="421"/>
      <c r="B36" s="384"/>
      <c r="C36" s="384"/>
      <c r="D36" s="384"/>
      <c r="E36" s="384"/>
      <c r="F36" s="384"/>
      <c r="G36" s="384"/>
      <c r="H36" s="384"/>
      <c r="I36" s="384"/>
      <c r="J36" s="384"/>
      <c r="K36" s="420"/>
    </row>
    <row r="37" spans="1:11" s="2" customFormat="1" x14ac:dyDescent="0.2">
      <c r="A37" s="421"/>
      <c r="B37" s="246"/>
      <c r="C37" s="247"/>
      <c r="D37" s="519" t="s">
        <v>301</v>
      </c>
      <c r="E37" s="248" t="s">
        <v>276</v>
      </c>
      <c r="F37" s="116" t="s">
        <v>277</v>
      </c>
      <c r="G37" s="249" t="s">
        <v>278</v>
      </c>
      <c r="H37" s="249" t="s">
        <v>279</v>
      </c>
      <c r="I37" s="250" t="s">
        <v>280</v>
      </c>
      <c r="J37" s="251" t="s">
        <v>281</v>
      </c>
      <c r="K37" s="420"/>
    </row>
    <row r="38" spans="1:11" s="2" customFormat="1" ht="13.5" thickBot="1" x14ac:dyDescent="0.25">
      <c r="A38" s="421"/>
      <c r="B38" s="252" t="s">
        <v>101</v>
      </c>
      <c r="C38" s="253" t="s">
        <v>282</v>
      </c>
      <c r="D38" s="520"/>
      <c r="E38" s="254" t="s">
        <v>283</v>
      </c>
      <c r="F38" s="117" t="s">
        <v>284</v>
      </c>
      <c r="G38" s="255" t="s">
        <v>285</v>
      </c>
      <c r="H38" s="255" t="s">
        <v>286</v>
      </c>
      <c r="I38" s="256" t="s">
        <v>287</v>
      </c>
      <c r="J38" s="120" t="s">
        <v>220</v>
      </c>
      <c r="K38" s="420"/>
    </row>
    <row r="39" spans="1:11" s="24" customFormat="1" ht="19.5" customHeight="1" x14ac:dyDescent="0.2">
      <c r="A39" s="421"/>
      <c r="B39" s="332">
        <v>1</v>
      </c>
      <c r="C39" s="521"/>
      <c r="D39" s="521"/>
      <c r="E39" s="333"/>
      <c r="F39" s="334">
        <v>15</v>
      </c>
      <c r="G39" s="335">
        <v>100</v>
      </c>
      <c r="H39" s="334">
        <v>12</v>
      </c>
      <c r="I39" s="324">
        <f t="shared" ref="I39:I46" si="3">IF($F$39:$F$54=15,G39/100*$F$29/12*H39,IF($F$39:$F$54=14,G39/100*$F$28/12*H39,IF($F$39:$F$54=13,G39/100*$F$27/12*H39,IF($F$39:$F$54=12,G39/100*$F$26/12*H39,IF($F$39:$F$54=11,G39/100*$F$25/12*H39,IF($F$39:$F$54=10,G39/100*$F$24/12*H39,IF($F$39:$F$54="9c",G39/100*$F$23/12*H39,IF($F$39:$F$54="9b",G39/100*$F$22/12*H39))))))))</f>
        <v>0</v>
      </c>
      <c r="J39" s="337">
        <v>0</v>
      </c>
      <c r="K39" s="420"/>
    </row>
    <row r="40" spans="1:11" s="24" customFormat="1" ht="19.5" customHeight="1" x14ac:dyDescent="0.2">
      <c r="A40" s="421"/>
      <c r="B40" s="328">
        <v>2</v>
      </c>
      <c r="C40" s="572"/>
      <c r="D40" s="573"/>
      <c r="E40" s="338"/>
      <c r="F40" s="339">
        <v>14</v>
      </c>
      <c r="G40" s="340">
        <v>100</v>
      </c>
      <c r="H40" s="339">
        <v>12</v>
      </c>
      <c r="I40" s="326">
        <f t="shared" si="3"/>
        <v>0</v>
      </c>
      <c r="J40" s="341">
        <v>0</v>
      </c>
      <c r="K40" s="420"/>
    </row>
    <row r="41" spans="1:11" s="24" customFormat="1" ht="19.5" customHeight="1" x14ac:dyDescent="0.2">
      <c r="A41" s="421"/>
      <c r="B41" s="328">
        <v>3</v>
      </c>
      <c r="C41" s="572"/>
      <c r="D41" s="573"/>
      <c r="E41" s="338"/>
      <c r="F41" s="339">
        <v>13</v>
      </c>
      <c r="G41" s="340">
        <v>100</v>
      </c>
      <c r="H41" s="339">
        <v>12</v>
      </c>
      <c r="I41" s="326">
        <f t="shared" si="3"/>
        <v>0</v>
      </c>
      <c r="J41" s="341">
        <v>0</v>
      </c>
      <c r="K41" s="420"/>
    </row>
    <row r="42" spans="1:11" s="24" customFormat="1" ht="19.5" customHeight="1" x14ac:dyDescent="0.2">
      <c r="A42" s="421"/>
      <c r="B42" s="328">
        <v>4</v>
      </c>
      <c r="C42" s="572"/>
      <c r="D42" s="573"/>
      <c r="E42" s="338"/>
      <c r="F42" s="339">
        <v>12</v>
      </c>
      <c r="G42" s="340">
        <v>100</v>
      </c>
      <c r="H42" s="339">
        <v>12</v>
      </c>
      <c r="I42" s="326">
        <f t="shared" si="3"/>
        <v>0</v>
      </c>
      <c r="J42" s="341">
        <v>0</v>
      </c>
      <c r="K42" s="420"/>
    </row>
    <row r="43" spans="1:11" s="24" customFormat="1" ht="19.5" customHeight="1" x14ac:dyDescent="0.2">
      <c r="A43" s="421"/>
      <c r="B43" s="328">
        <v>5</v>
      </c>
      <c r="C43" s="572"/>
      <c r="D43" s="573"/>
      <c r="E43" s="338"/>
      <c r="F43" s="339">
        <v>11</v>
      </c>
      <c r="G43" s="340">
        <v>100</v>
      </c>
      <c r="H43" s="339">
        <v>12</v>
      </c>
      <c r="I43" s="326">
        <f t="shared" si="3"/>
        <v>0</v>
      </c>
      <c r="J43" s="341">
        <v>0</v>
      </c>
      <c r="K43" s="420"/>
    </row>
    <row r="44" spans="1:11" s="24" customFormat="1" ht="19.5" customHeight="1" x14ac:dyDescent="0.2">
      <c r="A44" s="421"/>
      <c r="B44" s="328">
        <v>6</v>
      </c>
      <c r="C44" s="572"/>
      <c r="D44" s="573"/>
      <c r="E44" s="338"/>
      <c r="F44" s="339">
        <v>10</v>
      </c>
      <c r="G44" s="340">
        <v>100</v>
      </c>
      <c r="H44" s="339">
        <v>12</v>
      </c>
      <c r="I44" s="326">
        <f t="shared" si="3"/>
        <v>0</v>
      </c>
      <c r="J44" s="341">
        <v>0</v>
      </c>
      <c r="K44" s="420"/>
    </row>
    <row r="45" spans="1:11" s="24" customFormat="1" ht="19.5" customHeight="1" x14ac:dyDescent="0.2">
      <c r="A45" s="421"/>
      <c r="B45" s="328">
        <v>7</v>
      </c>
      <c r="C45" s="572"/>
      <c r="D45" s="573"/>
      <c r="E45" s="338"/>
      <c r="F45" s="339" t="s">
        <v>288</v>
      </c>
      <c r="G45" s="340">
        <v>100</v>
      </c>
      <c r="H45" s="339">
        <v>12</v>
      </c>
      <c r="I45" s="326">
        <f t="shared" si="3"/>
        <v>0</v>
      </c>
      <c r="J45" s="341">
        <v>0</v>
      </c>
      <c r="K45" s="420"/>
    </row>
    <row r="46" spans="1:11" s="24" customFormat="1" ht="19.5" customHeight="1" thickBot="1" x14ac:dyDescent="0.25">
      <c r="A46" s="421"/>
      <c r="B46" s="342">
        <v>8</v>
      </c>
      <c r="C46" s="574"/>
      <c r="D46" s="575"/>
      <c r="E46" s="343"/>
      <c r="F46" s="344" t="s">
        <v>289</v>
      </c>
      <c r="G46" s="345">
        <v>100</v>
      </c>
      <c r="H46" s="344">
        <v>12</v>
      </c>
      <c r="I46" s="325">
        <f t="shared" si="3"/>
        <v>0</v>
      </c>
      <c r="J46" s="346">
        <v>0</v>
      </c>
      <c r="K46" s="420"/>
    </row>
    <row r="47" spans="1:11" s="62" customFormat="1" ht="6" customHeight="1" thickBot="1" x14ac:dyDescent="0.25">
      <c r="A47" s="421"/>
      <c r="B47" s="258"/>
      <c r="C47" s="259"/>
      <c r="D47" s="259"/>
      <c r="E47" s="259"/>
      <c r="F47" s="259"/>
      <c r="G47" s="259"/>
      <c r="H47" s="260"/>
      <c r="I47" s="261"/>
      <c r="J47" s="262"/>
      <c r="K47" s="420"/>
    </row>
    <row r="48" spans="1:11" s="24" customFormat="1" ht="19.5" customHeight="1" x14ac:dyDescent="0.2">
      <c r="A48" s="421"/>
      <c r="B48" s="332">
        <v>9</v>
      </c>
      <c r="C48" s="576"/>
      <c r="D48" s="577"/>
      <c r="E48" s="333"/>
      <c r="F48" s="334" t="s">
        <v>290</v>
      </c>
      <c r="G48" s="335">
        <v>100</v>
      </c>
      <c r="H48" s="334">
        <v>12</v>
      </c>
      <c r="I48" s="336">
        <f>IF($F$48:$F$52=5,G48/100*$F$17/12*H48,IF($F$48:$F$52=6,G48/100*$F$18/12*H48,IF($F$48:$F$52=7,G48/100*$F$19/12*H48,IF($F$48:$F$52=8,G48/100*$F$20/12*H48,IF($F$48:$F$52="9a",G48/100*$F$21/12*H48)))))</f>
        <v>0</v>
      </c>
      <c r="J48" s="337">
        <v>0</v>
      </c>
      <c r="K48" s="420"/>
    </row>
    <row r="49" spans="1:11" s="24" customFormat="1" ht="19.5" customHeight="1" x14ac:dyDescent="0.2">
      <c r="A49" s="421"/>
      <c r="B49" s="328">
        <v>10</v>
      </c>
      <c r="C49" s="572"/>
      <c r="D49" s="573"/>
      <c r="E49" s="338"/>
      <c r="F49" s="339">
        <v>8</v>
      </c>
      <c r="G49" s="340">
        <v>100</v>
      </c>
      <c r="H49" s="339">
        <v>12</v>
      </c>
      <c r="I49" s="326">
        <f>IF($F$48:$F$52=5,G49/100*$F$17/12*H49,IF($F$48:$F$52=6,G49/100*$F$18/12*H49,IF($F$48:$F$52=7,G49/100*$F$19/12*H49,IF($F$48:$F$52=8,G49/100*$F$20/12*H49,IF($F$48:$F$52="9a",G49/100*$F$21/12*H49)))))</f>
        <v>0</v>
      </c>
      <c r="J49" s="341">
        <v>0</v>
      </c>
      <c r="K49" s="420"/>
    </row>
    <row r="50" spans="1:11" s="24" customFormat="1" ht="19.5" customHeight="1" x14ac:dyDescent="0.2">
      <c r="A50" s="421"/>
      <c r="B50" s="328">
        <v>11</v>
      </c>
      <c r="C50" s="572"/>
      <c r="D50" s="573"/>
      <c r="E50" s="338"/>
      <c r="F50" s="339">
        <v>7</v>
      </c>
      <c r="G50" s="340">
        <v>100</v>
      </c>
      <c r="H50" s="339">
        <v>12</v>
      </c>
      <c r="I50" s="326">
        <f>IF($F$48:$F$52=5,G50/100*$F$17/12*H50,IF($F$48:$F$52=6,G50/100*$F$18/12*H50,IF($F$48:$F$52=7,G50/100*$F$19/12*H50,IF($F$48:$F$52=8,G50/100*$F$20/12*H50,IF($F$48:$F$52="9a",G50/100*$F$21/12*H50)))))</f>
        <v>0</v>
      </c>
      <c r="J50" s="341">
        <v>0</v>
      </c>
      <c r="K50" s="420"/>
    </row>
    <row r="51" spans="1:11" s="24" customFormat="1" ht="19.5" customHeight="1" x14ac:dyDescent="0.2">
      <c r="A51" s="421"/>
      <c r="B51" s="328">
        <v>12</v>
      </c>
      <c r="C51" s="572"/>
      <c r="D51" s="573"/>
      <c r="E51" s="338"/>
      <c r="F51" s="339">
        <v>6</v>
      </c>
      <c r="G51" s="340">
        <v>100</v>
      </c>
      <c r="H51" s="339">
        <v>12</v>
      </c>
      <c r="I51" s="326">
        <f>IF($F$48:$F$52=5,G51/100*$F$17/12*H51,IF($F$48:$F$52=6,G51/100*$F$18/12*H51,IF($F$48:$F$52=7,G51/100*$F$19/12*H51,IF($F$48:$F$52=8,G51/100*$F$20/12*H51,IF($F$48:$F$52="9a",G51/100*$F$21/12*H51)))))</f>
        <v>0</v>
      </c>
      <c r="J51" s="341">
        <v>0</v>
      </c>
      <c r="K51" s="420"/>
    </row>
    <row r="52" spans="1:11" s="24" customFormat="1" ht="19.5" customHeight="1" thickBot="1" x14ac:dyDescent="0.25">
      <c r="A52" s="421"/>
      <c r="B52" s="342">
        <v>13</v>
      </c>
      <c r="C52" s="574"/>
      <c r="D52" s="575"/>
      <c r="E52" s="343"/>
      <c r="F52" s="344">
        <v>5</v>
      </c>
      <c r="G52" s="345">
        <v>100</v>
      </c>
      <c r="H52" s="344">
        <v>12</v>
      </c>
      <c r="I52" s="327">
        <f>IF($F$48:$F$52=5,G52/100*$F$17/12*H52,IF($F$48:$F$52=6,G52/100*$F$18/12*H52,IF($F$48:$F$52=7,G52/100*$F$19/12*H52,IF($F$48:$F$52=8,G52/100*$F$20/12*H52,IF($F$48:$F$52="9a",G52/100*$F$21/12*H52)))))</f>
        <v>0</v>
      </c>
      <c r="J52" s="346">
        <v>0</v>
      </c>
      <c r="K52" s="420"/>
    </row>
    <row r="53" spans="1:11" s="24" customFormat="1" ht="6" customHeight="1" thickBot="1" x14ac:dyDescent="0.25">
      <c r="A53" s="421"/>
      <c r="B53" s="258"/>
      <c r="C53" s="259"/>
      <c r="D53" s="259"/>
      <c r="E53" s="259"/>
      <c r="F53" s="259"/>
      <c r="G53" s="259"/>
      <c r="H53" s="260"/>
      <c r="I53" s="261"/>
      <c r="J53" s="262"/>
      <c r="K53" s="420"/>
    </row>
    <row r="54" spans="1:11" s="24" customFormat="1" ht="19.5" customHeight="1" x14ac:dyDescent="0.2">
      <c r="A54" s="421"/>
      <c r="B54" s="332">
        <v>14</v>
      </c>
      <c r="C54" s="576"/>
      <c r="D54" s="577"/>
      <c r="E54" s="333"/>
      <c r="F54" s="334">
        <v>4</v>
      </c>
      <c r="G54" s="335">
        <v>100</v>
      </c>
      <c r="H54" s="334">
        <v>12</v>
      </c>
      <c r="I54" s="336">
        <f>IF($F$54:$F$56=2,G54/100*$F$14/12*H54,IF($F$54:$F$56=3,G54/100*$F$15/12*H54,IF($F$54:$F$56=4,G54/100*$F$16/12*H54)))</f>
        <v>0</v>
      </c>
      <c r="J54" s="337">
        <v>0</v>
      </c>
      <c r="K54" s="420"/>
    </row>
    <row r="55" spans="1:11" s="24" customFormat="1" ht="19.5" customHeight="1" x14ac:dyDescent="0.2">
      <c r="A55" s="421"/>
      <c r="B55" s="328">
        <v>15</v>
      </c>
      <c r="C55" s="572"/>
      <c r="D55" s="573"/>
      <c r="E55" s="338"/>
      <c r="F55" s="339">
        <v>3</v>
      </c>
      <c r="G55" s="340">
        <v>100</v>
      </c>
      <c r="H55" s="339">
        <v>12</v>
      </c>
      <c r="I55" s="326">
        <f>IF($F$54:$F$56=2,G55/100*$F$14/12*H55,IF($F$54:$F$56=3,G55/100*$F$15/12*H55,IF($F$54:$F$56=4,G55/100*$F$16/12*H55)))</f>
        <v>0</v>
      </c>
      <c r="J55" s="341">
        <v>0</v>
      </c>
      <c r="K55" s="420"/>
    </row>
    <row r="56" spans="1:11" s="24" customFormat="1" ht="19.5" customHeight="1" thickBot="1" x14ac:dyDescent="0.25">
      <c r="A56" s="421"/>
      <c r="B56" s="342">
        <v>16</v>
      </c>
      <c r="C56" s="574"/>
      <c r="D56" s="575"/>
      <c r="E56" s="343"/>
      <c r="F56" s="344">
        <v>2</v>
      </c>
      <c r="G56" s="345">
        <v>100</v>
      </c>
      <c r="H56" s="344">
        <v>12</v>
      </c>
      <c r="I56" s="327">
        <f>IF($F$54:$F$56=2,G56/100*$F$14/12*H56,IF($F$54:$F$56=3,G56/100*$F$15/12*H56,IF($F$54:$F$56=4,G56/100*$F$16/12*H56)))</f>
        <v>0</v>
      </c>
      <c r="J56" s="346">
        <v>0</v>
      </c>
      <c r="K56" s="420"/>
    </row>
    <row r="57" spans="1:11" ht="6" customHeight="1" thickBot="1" x14ac:dyDescent="0.25">
      <c r="A57" s="421"/>
      <c r="B57" s="263"/>
      <c r="C57" s="264"/>
      <c r="D57" s="264"/>
      <c r="E57" s="264"/>
      <c r="F57" s="264"/>
      <c r="G57" s="264"/>
      <c r="H57" s="264"/>
      <c r="I57" s="264"/>
      <c r="J57" s="265"/>
      <c r="K57" s="420"/>
    </row>
    <row r="58" spans="1:11" ht="19.899999999999999" customHeight="1" thickBot="1" x14ac:dyDescent="0.3">
      <c r="A58" s="421"/>
      <c r="B58" s="513" t="s">
        <v>302</v>
      </c>
      <c r="C58" s="513"/>
      <c r="D58" s="513"/>
      <c r="E58" s="513"/>
      <c r="F58" s="513"/>
      <c r="G58" s="514"/>
      <c r="H58" s="266" t="s">
        <v>291</v>
      </c>
      <c r="I58" s="267">
        <f>SUM(I39:I56)</f>
        <v>0</v>
      </c>
      <c r="J58" s="267">
        <f>SUM(J39:J56)</f>
        <v>0</v>
      </c>
      <c r="K58" s="420"/>
    </row>
    <row r="59" spans="1:11" ht="16.899999999999999" customHeight="1" thickTop="1" x14ac:dyDescent="0.2">
      <c r="A59" s="421"/>
      <c r="B59" s="549"/>
      <c r="C59" s="549"/>
      <c r="D59" s="549"/>
      <c r="E59" s="549"/>
      <c r="F59" s="549"/>
      <c r="G59" s="549"/>
      <c r="H59" s="549"/>
      <c r="I59" s="268" t="s">
        <v>292</v>
      </c>
      <c r="J59" s="268" t="s">
        <v>292</v>
      </c>
      <c r="K59" s="420"/>
    </row>
    <row r="60" spans="1:11" ht="16.899999999999999" customHeight="1" x14ac:dyDescent="0.2">
      <c r="A60" s="421"/>
      <c r="B60" s="515" t="s">
        <v>312</v>
      </c>
      <c r="C60" s="515"/>
      <c r="D60" s="515"/>
      <c r="E60" s="515"/>
      <c r="F60" s="515"/>
      <c r="G60" s="515"/>
      <c r="H60" s="516"/>
      <c r="I60" s="517">
        <f>SUM(IFERROR(MIN(I39:J39),0)+IFERROR(MIN(I40:J40),0)+IFERROR(MIN(I41:J41),0)+IFERROR(MIN(I42:J42),0)+IFERROR(MIN(I43:J43),0)+IFERROR(MIN(I44:J44),0)+IFERROR(MIN(I45:J45),0)+IFERROR(MIN(I46:J46),0)+IFERROR(MIN(I48:J48),0)+IFERROR(MIN(I49:J49),0)+IFERROR(MIN(I50:J50),0)+IFERROR(MIN(I51:J51),0)+IFERROR(MIN(I52:J52),0)+IFERROR(MIN(I54:J54),0)+IFERROR(MIN(I55:J55),0)+IFERROR(MIN(I56:J56),0))</f>
        <v>0</v>
      </c>
      <c r="J60" s="518"/>
      <c r="K60" s="420"/>
    </row>
    <row r="61" spans="1:11" ht="12" customHeight="1" x14ac:dyDescent="0.2">
      <c r="A61" s="421"/>
      <c r="B61" s="512"/>
      <c r="C61" s="512"/>
      <c r="D61" s="512"/>
      <c r="E61" s="512"/>
      <c r="F61" s="512"/>
      <c r="G61" s="512"/>
      <c r="H61" s="512"/>
      <c r="I61" s="512"/>
      <c r="J61" s="512"/>
      <c r="K61" s="420"/>
    </row>
    <row r="62" spans="1:11" x14ac:dyDescent="0.2">
      <c r="A62" s="421"/>
      <c r="B62" s="512"/>
      <c r="C62" s="512"/>
      <c r="D62" s="512"/>
      <c r="E62" s="512"/>
      <c r="F62" s="512"/>
      <c r="G62" s="512"/>
      <c r="H62" s="512"/>
      <c r="I62" s="512"/>
      <c r="J62" s="512"/>
      <c r="K62" s="420"/>
    </row>
    <row r="63" spans="1:11" ht="6" customHeight="1" x14ac:dyDescent="0.2">
      <c r="A63" s="421"/>
      <c r="B63" s="245"/>
      <c r="C63" s="245"/>
      <c r="D63" s="245"/>
      <c r="E63" s="245"/>
      <c r="F63" s="245"/>
      <c r="G63" s="245"/>
      <c r="H63" s="245"/>
      <c r="I63" s="245"/>
      <c r="J63" s="245"/>
      <c r="K63" s="420"/>
    </row>
    <row r="64" spans="1:11" x14ac:dyDescent="0.2">
      <c r="A64" s="421"/>
      <c r="B64" s="420"/>
      <c r="C64" s="420"/>
      <c r="D64" s="420"/>
      <c r="E64" s="420"/>
      <c r="F64" s="420"/>
      <c r="G64" s="420"/>
      <c r="H64" s="420"/>
      <c r="I64" s="420"/>
      <c r="J64" s="420"/>
      <c r="K64" s="420"/>
    </row>
    <row r="65" spans="1:11" x14ac:dyDescent="0.2">
      <c r="A65" s="421"/>
      <c r="B65" s="525" t="s">
        <v>293</v>
      </c>
      <c r="C65" s="525"/>
      <c r="D65" s="525"/>
      <c r="E65" s="525"/>
      <c r="F65" s="525"/>
      <c r="G65" s="525"/>
      <c r="H65" s="525"/>
      <c r="I65" s="525"/>
      <c r="J65" s="420"/>
      <c r="K65" s="420"/>
    </row>
    <row r="66" spans="1:11" ht="13.5" thickBot="1" x14ac:dyDescent="0.25">
      <c r="A66" s="421"/>
      <c r="B66" s="420"/>
      <c r="C66" s="420"/>
      <c r="D66" s="420"/>
      <c r="E66" s="420"/>
      <c r="F66" s="420"/>
      <c r="G66" s="420"/>
      <c r="H66" s="420"/>
      <c r="I66" s="420"/>
      <c r="J66" s="420"/>
      <c r="K66" s="420"/>
    </row>
    <row r="67" spans="1:11" ht="13.5" thickBot="1" x14ac:dyDescent="0.25">
      <c r="A67" s="421"/>
      <c r="B67" s="270"/>
      <c r="C67" s="526" t="s">
        <v>294</v>
      </c>
      <c r="D67" s="527"/>
      <c r="E67" s="527"/>
      <c r="F67" s="527"/>
      <c r="G67" s="527"/>
      <c r="H67" s="527"/>
      <c r="I67" s="527"/>
      <c r="J67" s="420"/>
      <c r="K67" s="420"/>
    </row>
    <row r="68" spans="1:11" ht="13.5" thickBot="1" x14ac:dyDescent="0.25">
      <c r="A68" s="421"/>
      <c r="B68" s="420"/>
      <c r="C68" s="420"/>
      <c r="D68" s="420"/>
      <c r="E68" s="420"/>
      <c r="F68" s="420"/>
      <c r="G68" s="420"/>
      <c r="H68" s="420"/>
      <c r="I68" s="420"/>
      <c r="J68" s="420"/>
      <c r="K68" s="420"/>
    </row>
    <row r="69" spans="1:11" ht="13.5" thickBot="1" x14ac:dyDescent="0.25">
      <c r="A69" s="421"/>
      <c r="B69" s="270"/>
      <c r="C69" s="526" t="s">
        <v>295</v>
      </c>
      <c r="D69" s="527"/>
      <c r="E69" s="527"/>
      <c r="F69" s="527"/>
      <c r="G69" s="527"/>
      <c r="H69" s="527"/>
      <c r="I69" s="527"/>
      <c r="J69" s="420"/>
      <c r="K69" s="420"/>
    </row>
    <row r="70" spans="1:11" ht="13.5" thickBot="1" x14ac:dyDescent="0.25">
      <c r="A70" s="421"/>
      <c r="B70" s="420"/>
      <c r="C70" s="420"/>
      <c r="D70" s="420"/>
      <c r="E70" s="420"/>
      <c r="F70" s="420"/>
      <c r="G70" s="420"/>
      <c r="H70" s="420"/>
      <c r="I70" s="420"/>
      <c r="J70" s="420"/>
      <c r="K70" s="420"/>
    </row>
    <row r="71" spans="1:11" s="62" customFormat="1" ht="16.5" customHeight="1" thickBot="1" x14ac:dyDescent="0.25">
      <c r="A71" s="421"/>
      <c r="B71" s="535" t="s">
        <v>336</v>
      </c>
      <c r="C71" s="536"/>
      <c r="D71" s="310" t="s">
        <v>337</v>
      </c>
      <c r="E71" s="310" t="s">
        <v>338</v>
      </c>
      <c r="F71" s="537" t="s">
        <v>310</v>
      </c>
      <c r="G71" s="538"/>
      <c r="H71" s="538"/>
      <c r="I71" s="536"/>
      <c r="J71" s="420"/>
      <c r="K71" s="420"/>
    </row>
    <row r="72" spans="1:11" ht="13.5" customHeight="1" x14ac:dyDescent="0.2">
      <c r="A72" s="421"/>
      <c r="B72" s="539"/>
      <c r="C72" s="540"/>
      <c r="D72" s="292"/>
      <c r="E72" s="292"/>
      <c r="F72" s="541"/>
      <c r="G72" s="377"/>
      <c r="H72" s="377"/>
      <c r="I72" s="542"/>
      <c r="J72" s="420"/>
      <c r="K72" s="420"/>
    </row>
    <row r="73" spans="1:11" ht="13.5" customHeight="1" x14ac:dyDescent="0.2">
      <c r="A73" s="421"/>
      <c r="B73" s="507"/>
      <c r="C73" s="508"/>
      <c r="D73" s="291"/>
      <c r="E73" s="291"/>
      <c r="F73" s="509"/>
      <c r="G73" s="510"/>
      <c r="H73" s="510"/>
      <c r="I73" s="511"/>
      <c r="J73" s="420"/>
      <c r="K73" s="420"/>
    </row>
    <row r="74" spans="1:11" ht="13.5" customHeight="1" x14ac:dyDescent="0.2">
      <c r="A74" s="421"/>
      <c r="B74" s="578"/>
      <c r="C74" s="579"/>
      <c r="D74" s="350"/>
      <c r="E74" s="350"/>
      <c r="F74" s="580"/>
      <c r="G74" s="581"/>
      <c r="H74" s="581"/>
      <c r="I74" s="582"/>
      <c r="J74" s="420"/>
      <c r="K74" s="420"/>
    </row>
    <row r="75" spans="1:11" ht="13.5" customHeight="1" x14ac:dyDescent="0.2">
      <c r="A75" s="421"/>
      <c r="B75" s="507"/>
      <c r="C75" s="508"/>
      <c r="D75" s="291"/>
      <c r="E75" s="291"/>
      <c r="F75" s="509"/>
      <c r="G75" s="510"/>
      <c r="H75" s="510"/>
      <c r="I75" s="511"/>
      <c r="J75" s="420"/>
      <c r="K75" s="420"/>
    </row>
    <row r="76" spans="1:11" ht="13.5" customHeight="1" x14ac:dyDescent="0.2">
      <c r="A76" s="421"/>
      <c r="B76" s="578"/>
      <c r="C76" s="579"/>
      <c r="D76" s="350"/>
      <c r="E76" s="350"/>
      <c r="F76" s="580"/>
      <c r="G76" s="581"/>
      <c r="H76" s="581"/>
      <c r="I76" s="582"/>
      <c r="J76" s="420"/>
      <c r="K76" s="420"/>
    </row>
    <row r="77" spans="1:11" ht="13.5" customHeight="1" x14ac:dyDescent="0.2">
      <c r="A77" s="421"/>
      <c r="B77" s="507"/>
      <c r="C77" s="508"/>
      <c r="D77" s="291"/>
      <c r="E77" s="291"/>
      <c r="F77" s="509"/>
      <c r="G77" s="510"/>
      <c r="H77" s="510"/>
      <c r="I77" s="511"/>
      <c r="J77" s="420"/>
      <c r="K77" s="420"/>
    </row>
    <row r="78" spans="1:11" ht="13.5" customHeight="1" x14ac:dyDescent="0.2">
      <c r="A78" s="421"/>
      <c r="B78" s="578"/>
      <c r="C78" s="579"/>
      <c r="D78" s="350"/>
      <c r="E78" s="350"/>
      <c r="F78" s="580"/>
      <c r="G78" s="581"/>
      <c r="H78" s="581"/>
      <c r="I78" s="582"/>
      <c r="J78" s="420"/>
      <c r="K78" s="420"/>
    </row>
    <row r="79" spans="1:11" ht="13.5" customHeight="1" thickBot="1" x14ac:dyDescent="0.25">
      <c r="A79" s="421"/>
      <c r="B79" s="533"/>
      <c r="C79" s="534"/>
      <c r="D79" s="323"/>
      <c r="E79" s="323"/>
      <c r="F79" s="550"/>
      <c r="G79" s="551"/>
      <c r="H79" s="551"/>
      <c r="I79" s="552"/>
      <c r="J79" s="420"/>
      <c r="K79" s="420"/>
    </row>
    <row r="80" spans="1:11" x14ac:dyDescent="0.2">
      <c r="A80" s="421"/>
      <c r="B80" s="553"/>
      <c r="C80" s="553"/>
      <c r="D80" s="553"/>
      <c r="E80" s="553"/>
      <c r="F80" s="553"/>
      <c r="G80" s="553"/>
      <c r="H80" s="553"/>
      <c r="I80" s="553"/>
      <c r="J80" s="420"/>
      <c r="K80" s="420"/>
    </row>
    <row r="81" spans="1:11" ht="13.5" thickBot="1" x14ac:dyDescent="0.25">
      <c r="A81" s="421"/>
      <c r="B81" s="553"/>
      <c r="C81" s="553"/>
      <c r="D81" s="553"/>
      <c r="E81" s="553"/>
      <c r="F81" s="553"/>
      <c r="G81" s="553"/>
      <c r="H81" s="553"/>
      <c r="I81" s="553"/>
      <c r="J81" s="420"/>
      <c r="K81" s="420"/>
    </row>
    <row r="82" spans="1:11" ht="15.75" thickBot="1" x14ac:dyDescent="0.3">
      <c r="A82" s="421"/>
      <c r="B82" s="554" t="s">
        <v>335</v>
      </c>
      <c r="C82" s="554"/>
      <c r="D82" s="555"/>
      <c r="E82" s="556"/>
      <c r="F82" s="557"/>
      <c r="G82" s="558" t="s">
        <v>334</v>
      </c>
      <c r="H82" s="554"/>
      <c r="I82" s="554"/>
      <c r="J82" s="420"/>
      <c r="K82" s="420"/>
    </row>
    <row r="83" spans="1:11" x14ac:dyDescent="0.2">
      <c r="A83" s="421"/>
      <c r="B83" s="559"/>
      <c r="C83" s="559"/>
      <c r="D83" s="559"/>
      <c r="E83" s="559"/>
      <c r="F83" s="559"/>
      <c r="G83" s="559"/>
      <c r="H83" s="559"/>
      <c r="I83" s="559"/>
      <c r="J83" s="420"/>
      <c r="K83" s="420"/>
    </row>
    <row r="84" spans="1:11" x14ac:dyDescent="0.2">
      <c r="A84" s="421"/>
      <c r="B84" s="559"/>
      <c r="C84" s="559"/>
      <c r="D84" s="559"/>
      <c r="E84" s="559"/>
      <c r="F84" s="559"/>
      <c r="G84" s="559"/>
      <c r="H84" s="559"/>
      <c r="I84" s="559"/>
      <c r="J84" s="420"/>
      <c r="K84" s="420"/>
    </row>
    <row r="85" spans="1:11" s="12" customFormat="1" ht="15" x14ac:dyDescent="0.25">
      <c r="A85" s="421"/>
      <c r="B85" s="560" t="s">
        <v>296</v>
      </c>
      <c r="C85" s="560"/>
      <c r="D85" s="560"/>
      <c r="E85" s="560"/>
      <c r="F85" s="560"/>
      <c r="G85" s="560"/>
      <c r="H85" s="560"/>
      <c r="I85" s="560"/>
      <c r="J85" s="420"/>
      <c r="K85" s="420"/>
    </row>
    <row r="86" spans="1:11" ht="6.6" customHeight="1" thickBot="1" x14ac:dyDescent="0.25">
      <c r="A86" s="421"/>
      <c r="B86" s="553"/>
      <c r="C86" s="553"/>
      <c r="D86" s="553"/>
      <c r="E86" s="553"/>
      <c r="F86" s="553"/>
      <c r="G86" s="553"/>
      <c r="H86" s="553"/>
      <c r="I86" s="553"/>
      <c r="J86" s="420"/>
      <c r="K86" s="420"/>
    </row>
    <row r="87" spans="1:11" s="12" customFormat="1" ht="15.75" thickBot="1" x14ac:dyDescent="0.3">
      <c r="A87" s="421"/>
      <c r="B87" s="560" t="s">
        <v>297</v>
      </c>
      <c r="C87" s="560"/>
      <c r="D87" s="561"/>
      <c r="E87" s="556"/>
      <c r="F87" s="562"/>
      <c r="G87" s="563" t="s">
        <v>333</v>
      </c>
      <c r="H87" s="560"/>
      <c r="I87" s="560"/>
      <c r="J87" s="420"/>
      <c r="K87" s="420"/>
    </row>
    <row r="88" spans="1:11" ht="9" customHeight="1" x14ac:dyDescent="0.2">
      <c r="A88" s="421"/>
      <c r="B88" s="553"/>
      <c r="C88" s="553"/>
      <c r="D88" s="553"/>
      <c r="E88" s="553"/>
      <c r="F88" s="553"/>
      <c r="G88" s="553"/>
      <c r="H88" s="553"/>
      <c r="I88" s="553"/>
      <c r="J88" s="420"/>
      <c r="K88" s="420"/>
    </row>
    <row r="89" spans="1:11" ht="9" customHeight="1" thickBot="1" x14ac:dyDescent="0.25">
      <c r="A89" s="421"/>
      <c r="B89" s="553"/>
      <c r="C89" s="553"/>
      <c r="D89" s="553"/>
      <c r="E89" s="553"/>
      <c r="F89" s="553"/>
      <c r="G89" s="553"/>
      <c r="H89" s="553"/>
      <c r="I89" s="553"/>
      <c r="J89" s="420"/>
      <c r="K89" s="420"/>
    </row>
    <row r="90" spans="1:11" ht="13.5" thickBot="1" x14ac:dyDescent="0.25">
      <c r="A90" s="421"/>
      <c r="B90" s="63"/>
      <c r="C90" s="565" t="s">
        <v>62</v>
      </c>
      <c r="D90" s="566"/>
      <c r="E90" s="566"/>
      <c r="F90" s="566"/>
      <c r="G90" s="566"/>
      <c r="H90" s="566"/>
      <c r="I90" s="566"/>
      <c r="J90" s="420"/>
      <c r="K90" s="420"/>
    </row>
    <row r="91" spans="1:11" ht="13.5" thickBot="1" x14ac:dyDescent="0.25">
      <c r="A91" s="421"/>
      <c r="B91" s="559"/>
      <c r="C91" s="559"/>
      <c r="D91" s="559"/>
      <c r="E91" s="559"/>
      <c r="F91" s="559"/>
      <c r="G91" s="559"/>
      <c r="H91" s="559"/>
      <c r="I91" s="559"/>
      <c r="J91" s="420"/>
      <c r="K91" s="420"/>
    </row>
    <row r="92" spans="1:11" ht="13.5" thickBot="1" x14ac:dyDescent="0.25">
      <c r="A92" s="421"/>
      <c r="B92" s="63"/>
      <c r="C92" s="565" t="s">
        <v>63</v>
      </c>
      <c r="D92" s="566"/>
      <c r="E92" s="566"/>
      <c r="F92" s="566"/>
      <c r="G92" s="566"/>
      <c r="H92" s="566"/>
      <c r="I92" s="566"/>
      <c r="J92" s="420"/>
      <c r="K92" s="420"/>
    </row>
    <row r="93" spans="1:11" ht="10.5" customHeight="1" x14ac:dyDescent="0.2">
      <c r="A93" s="421"/>
      <c r="B93" s="559"/>
      <c r="C93" s="559"/>
      <c r="D93" s="559"/>
      <c r="E93" s="559"/>
      <c r="F93" s="559"/>
      <c r="G93" s="559"/>
      <c r="H93" s="559"/>
      <c r="I93" s="559"/>
      <c r="J93" s="420"/>
      <c r="K93" s="420"/>
    </row>
    <row r="94" spans="1:11" ht="10.5" customHeight="1" x14ac:dyDescent="0.2">
      <c r="A94" s="421"/>
      <c r="B94" s="559"/>
      <c r="C94" s="559"/>
      <c r="D94" s="559"/>
      <c r="E94" s="559"/>
      <c r="F94" s="559"/>
      <c r="G94" s="559"/>
      <c r="H94" s="559"/>
      <c r="I94" s="559"/>
      <c r="J94" s="420"/>
      <c r="K94" s="420"/>
    </row>
    <row r="95" spans="1:11" s="12" customFormat="1" ht="14.25" x14ac:dyDescent="0.2">
      <c r="A95" s="421"/>
      <c r="B95" s="524" t="s">
        <v>298</v>
      </c>
      <c r="C95" s="524"/>
      <c r="D95" s="524"/>
      <c r="E95" s="524"/>
      <c r="F95" s="524"/>
      <c r="G95" s="524"/>
      <c r="H95" s="524"/>
      <c r="I95" s="524"/>
      <c r="J95" s="420"/>
      <c r="K95" s="420"/>
    </row>
    <row r="96" spans="1:11" ht="6" customHeight="1" x14ac:dyDescent="0.2">
      <c r="A96" s="421"/>
      <c r="B96" s="524"/>
      <c r="C96" s="524"/>
      <c r="D96" s="524"/>
      <c r="E96" s="524"/>
      <c r="F96" s="524"/>
      <c r="G96" s="524"/>
      <c r="H96" s="524"/>
      <c r="I96" s="524"/>
      <c r="J96" s="420"/>
      <c r="K96" s="420"/>
    </row>
    <row r="97" spans="1:11" s="12" customFormat="1" ht="14.25" x14ac:dyDescent="0.2">
      <c r="A97" s="421"/>
      <c r="B97" s="524" t="s">
        <v>299</v>
      </c>
      <c r="C97" s="524"/>
      <c r="D97" s="524"/>
      <c r="E97" s="524"/>
      <c r="F97" s="524"/>
      <c r="G97" s="524"/>
      <c r="H97" s="524"/>
      <c r="I97" s="524"/>
      <c r="J97" s="420"/>
      <c r="K97" s="420"/>
    </row>
    <row r="98" spans="1:11" ht="12.75" customHeight="1" x14ac:dyDescent="0.2">
      <c r="A98" s="421"/>
      <c r="B98" s="567"/>
      <c r="C98" s="567"/>
      <c r="D98" s="420"/>
      <c r="E98" s="422"/>
      <c r="F98" s="422"/>
      <c r="G98" s="422"/>
      <c r="H98" s="422"/>
      <c r="I98" s="422"/>
      <c r="J98" s="420"/>
      <c r="K98" s="420"/>
    </row>
    <row r="99" spans="1:11" ht="12.75" customHeight="1" x14ac:dyDescent="0.2">
      <c r="A99" s="421"/>
      <c r="B99" s="567"/>
      <c r="C99" s="567"/>
      <c r="D99" s="420"/>
      <c r="E99" s="422"/>
      <c r="F99" s="422"/>
      <c r="G99" s="422"/>
      <c r="H99" s="422"/>
      <c r="I99" s="422"/>
      <c r="J99" s="420"/>
      <c r="K99" s="420"/>
    </row>
    <row r="100" spans="1:11" ht="12.75" customHeight="1" x14ac:dyDescent="0.2">
      <c r="A100" s="421"/>
      <c r="B100" s="567"/>
      <c r="C100" s="567"/>
      <c r="D100" s="420"/>
      <c r="E100" s="422"/>
      <c r="F100" s="422"/>
      <c r="G100" s="422"/>
      <c r="H100" s="422"/>
      <c r="I100" s="422"/>
      <c r="J100" s="420"/>
      <c r="K100" s="420"/>
    </row>
    <row r="101" spans="1:11" ht="12.75" customHeight="1" x14ac:dyDescent="0.2">
      <c r="A101" s="421"/>
      <c r="B101" s="567"/>
      <c r="C101" s="567"/>
      <c r="D101" s="420"/>
      <c r="E101" s="422"/>
      <c r="F101" s="422"/>
      <c r="G101" s="422"/>
      <c r="H101" s="422"/>
      <c r="I101" s="422"/>
      <c r="J101" s="420"/>
      <c r="K101" s="420"/>
    </row>
    <row r="102" spans="1:11" ht="12.75" customHeight="1" x14ac:dyDescent="0.2">
      <c r="A102" s="421"/>
      <c r="B102" s="567"/>
      <c r="C102" s="567"/>
      <c r="D102" s="420"/>
      <c r="E102" s="422"/>
      <c r="F102" s="422"/>
      <c r="G102" s="422"/>
      <c r="H102" s="422"/>
      <c r="I102" s="422"/>
      <c r="J102" s="420"/>
      <c r="K102" s="420"/>
    </row>
    <row r="103" spans="1:11" ht="12.75" customHeight="1" x14ac:dyDescent="0.2">
      <c r="A103" s="421"/>
      <c r="B103" s="443"/>
      <c r="C103" s="443"/>
      <c r="D103" s="420"/>
      <c r="E103" s="569"/>
      <c r="F103" s="569"/>
      <c r="G103" s="569"/>
      <c r="H103" s="569"/>
      <c r="I103" s="569"/>
      <c r="J103" s="420"/>
      <c r="K103" s="420"/>
    </row>
    <row r="104" spans="1:11" ht="12.75" customHeight="1" thickBot="1" x14ac:dyDescent="0.25">
      <c r="A104" s="421"/>
      <c r="B104" s="568"/>
      <c r="C104" s="568"/>
      <c r="D104" s="420"/>
      <c r="E104" s="570"/>
      <c r="F104" s="570"/>
      <c r="G104" s="570"/>
      <c r="H104" s="570"/>
      <c r="I104" s="570"/>
      <c r="J104" s="420"/>
      <c r="K104" s="420"/>
    </row>
    <row r="105" spans="1:11" x14ac:dyDescent="0.2">
      <c r="A105" s="421"/>
      <c r="B105" s="564" t="s">
        <v>11</v>
      </c>
      <c r="C105" s="564"/>
      <c r="D105" s="24"/>
      <c r="E105" s="564" t="s">
        <v>332</v>
      </c>
      <c r="F105" s="564"/>
      <c r="G105" s="564"/>
      <c r="H105" s="564"/>
      <c r="I105" s="564"/>
      <c r="J105" s="420"/>
      <c r="K105" s="420"/>
    </row>
    <row r="106" spans="1:11" x14ac:dyDescent="0.2">
      <c r="A106" s="421"/>
      <c r="B106" s="527"/>
      <c r="C106" s="527"/>
      <c r="D106" s="527"/>
      <c r="E106" s="527"/>
      <c r="F106" s="527"/>
      <c r="G106" s="527"/>
      <c r="H106" s="527"/>
      <c r="I106" s="527"/>
      <c r="J106" s="527"/>
      <c r="K106" s="420"/>
    </row>
    <row r="107" spans="1:11" x14ac:dyDescent="0.2">
      <c r="A107" s="421"/>
      <c r="B107" s="527"/>
      <c r="C107" s="527"/>
      <c r="D107" s="527"/>
      <c r="E107" s="527"/>
      <c r="F107" s="527"/>
      <c r="G107" s="527"/>
      <c r="H107" s="527"/>
      <c r="I107" s="527"/>
      <c r="J107" s="527"/>
      <c r="K107" s="420"/>
    </row>
    <row r="108" spans="1:11" x14ac:dyDescent="0.2">
      <c r="A108" s="421"/>
      <c r="B108" s="527"/>
      <c r="C108" s="527"/>
      <c r="D108" s="527"/>
      <c r="E108" s="527"/>
      <c r="F108" s="527"/>
      <c r="G108" s="527"/>
      <c r="H108" s="527"/>
      <c r="I108" s="527"/>
      <c r="J108" s="527"/>
      <c r="K108" s="420"/>
    </row>
  </sheetData>
  <mergeCells count="127">
    <mergeCell ref="B93:I94"/>
    <mergeCell ref="B95:I95"/>
    <mergeCell ref="B96:I96"/>
    <mergeCell ref="B97:I97"/>
    <mergeCell ref="B98:C98"/>
    <mergeCell ref="D98:D104"/>
    <mergeCell ref="E98:I98"/>
    <mergeCell ref="B99:C99"/>
    <mergeCell ref="E99:I99"/>
    <mergeCell ref="B100:C100"/>
    <mergeCell ref="E100:I100"/>
    <mergeCell ref="B101:C101"/>
    <mergeCell ref="E101:I101"/>
    <mergeCell ref="B102:C102"/>
    <mergeCell ref="E102:I102"/>
    <mergeCell ref="B103:C104"/>
    <mergeCell ref="E103:I104"/>
    <mergeCell ref="B83:I84"/>
    <mergeCell ref="B85:I85"/>
    <mergeCell ref="B87:D87"/>
    <mergeCell ref="E87:F87"/>
    <mergeCell ref="G87:I87"/>
    <mergeCell ref="B88:I89"/>
    <mergeCell ref="C90:I90"/>
    <mergeCell ref="B91:I91"/>
    <mergeCell ref="C92:I92"/>
    <mergeCell ref="F76:I76"/>
    <mergeCell ref="B77:C77"/>
    <mergeCell ref="F77:I77"/>
    <mergeCell ref="B78:C78"/>
    <mergeCell ref="F78:I78"/>
    <mergeCell ref="B79:C79"/>
    <mergeCell ref="F79:I79"/>
    <mergeCell ref="B80:I81"/>
    <mergeCell ref="B82:D82"/>
    <mergeCell ref="E82:F82"/>
    <mergeCell ref="G82:I82"/>
    <mergeCell ref="A1:A108"/>
    <mergeCell ref="K1:K10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54:D54"/>
    <mergeCell ref="C55:D55"/>
    <mergeCell ref="C56:D56"/>
    <mergeCell ref="B58:G58"/>
    <mergeCell ref="B59:H59"/>
    <mergeCell ref="B60:H60"/>
    <mergeCell ref="I60:J60"/>
    <mergeCell ref="B61:J62"/>
    <mergeCell ref="B64:I64"/>
    <mergeCell ref="B105:C105"/>
    <mergeCell ref="E105:I105"/>
    <mergeCell ref="B106:J106"/>
    <mergeCell ref="B107:J107"/>
    <mergeCell ref="B108:J108"/>
    <mergeCell ref="B86:I86"/>
    <mergeCell ref="J64:J105"/>
    <mergeCell ref="B65:I65"/>
    <mergeCell ref="B66:I66"/>
    <mergeCell ref="C67:I67"/>
    <mergeCell ref="B68:I68"/>
    <mergeCell ref="C69:I69"/>
    <mergeCell ref="B70:I70"/>
    <mergeCell ref="B71:C71"/>
    <mergeCell ref="F71:I71"/>
    <mergeCell ref="B72:C72"/>
    <mergeCell ref="F72:I72"/>
    <mergeCell ref="B73:C73"/>
    <mergeCell ref="F73:I73"/>
    <mergeCell ref="B74:C74"/>
    <mergeCell ref="F74:I74"/>
    <mergeCell ref="B75:C75"/>
    <mergeCell ref="F75:I75"/>
    <mergeCell ref="B76:C76"/>
    <mergeCell ref="B36:J36"/>
    <mergeCell ref="D37:D38"/>
    <mergeCell ref="B33:J33"/>
    <mergeCell ref="F21:H21"/>
    <mergeCell ref="F22:H22"/>
    <mergeCell ref="F23:H23"/>
    <mergeCell ref="F24:H24"/>
    <mergeCell ref="F25:H25"/>
    <mergeCell ref="F26:H26"/>
    <mergeCell ref="B34:J34"/>
    <mergeCell ref="B35:J35"/>
    <mergeCell ref="F20:H20"/>
    <mergeCell ref="B11:B12"/>
    <mergeCell ref="F11:H12"/>
    <mergeCell ref="I11:I12"/>
    <mergeCell ref="F27:H27"/>
    <mergeCell ref="F28:H28"/>
    <mergeCell ref="F29:H29"/>
    <mergeCell ref="B30:J30"/>
    <mergeCell ref="B32:J32"/>
    <mergeCell ref="C13:J13"/>
    <mergeCell ref="F14:H14"/>
    <mergeCell ref="F15:H15"/>
    <mergeCell ref="F16:H16"/>
    <mergeCell ref="F17:H17"/>
    <mergeCell ref="F18:H18"/>
    <mergeCell ref="F19:H19"/>
    <mergeCell ref="B1:F1"/>
    <mergeCell ref="I1:J1"/>
    <mergeCell ref="B2:J2"/>
    <mergeCell ref="B3:J3"/>
    <mergeCell ref="C4:E4"/>
    <mergeCell ref="F4:G4"/>
    <mergeCell ref="H4:I4"/>
    <mergeCell ref="B5:J5"/>
    <mergeCell ref="J11:J12"/>
    <mergeCell ref="B6:J6"/>
    <mergeCell ref="B7:J7"/>
    <mergeCell ref="B8:J8"/>
    <mergeCell ref="B9:J9"/>
    <mergeCell ref="B10:E10"/>
    <mergeCell ref="F10:J10"/>
  </mergeCells>
  <conditionalFormatting sqref="I48">
    <cfRule type="cellIs" dxfId="126" priority="39" operator="lessThan">
      <formula>$J48</formula>
    </cfRule>
  </conditionalFormatting>
  <conditionalFormatting sqref="I49">
    <cfRule type="cellIs" dxfId="125" priority="38" operator="lessThan">
      <formula>$J49</formula>
    </cfRule>
  </conditionalFormatting>
  <conditionalFormatting sqref="I50">
    <cfRule type="cellIs" dxfId="124" priority="37" operator="lessThan">
      <formula>$J50</formula>
    </cfRule>
  </conditionalFormatting>
  <conditionalFormatting sqref="I51">
    <cfRule type="cellIs" dxfId="123" priority="36" operator="lessThan">
      <formula>$J51</formula>
    </cfRule>
  </conditionalFormatting>
  <conditionalFormatting sqref="I52">
    <cfRule type="cellIs" dxfId="122" priority="35" operator="lessThan">
      <formula>$J52</formula>
    </cfRule>
  </conditionalFormatting>
  <conditionalFormatting sqref="I54">
    <cfRule type="cellIs" dxfId="121" priority="34" operator="lessThan">
      <formula>$J54</formula>
    </cfRule>
  </conditionalFormatting>
  <conditionalFormatting sqref="I55">
    <cfRule type="cellIs" dxfId="120" priority="33" operator="lessThan">
      <formula>$J55</formula>
    </cfRule>
  </conditionalFormatting>
  <conditionalFormatting sqref="I56">
    <cfRule type="cellIs" dxfId="119" priority="32" operator="lessThan">
      <formula>$J56</formula>
    </cfRule>
  </conditionalFormatting>
  <conditionalFormatting sqref="J48">
    <cfRule type="cellIs" dxfId="118" priority="24" operator="lessThanOrEqual">
      <formula>$I48</formula>
    </cfRule>
  </conditionalFormatting>
  <conditionalFormatting sqref="J49">
    <cfRule type="cellIs" dxfId="117" priority="23" operator="lessThanOrEqual">
      <formula>$I49</formula>
    </cfRule>
  </conditionalFormatting>
  <conditionalFormatting sqref="J50">
    <cfRule type="cellIs" dxfId="116" priority="22" operator="lessThanOrEqual">
      <formula>$I50</formula>
    </cfRule>
  </conditionalFormatting>
  <conditionalFormatting sqref="J51">
    <cfRule type="cellIs" dxfId="115" priority="21" operator="lessThanOrEqual">
      <formula>$I51</formula>
    </cfRule>
  </conditionalFormatting>
  <conditionalFormatting sqref="J52">
    <cfRule type="cellIs" dxfId="114" priority="20" operator="lessThanOrEqual">
      <formula>$I52</formula>
    </cfRule>
  </conditionalFormatting>
  <conditionalFormatting sqref="J54">
    <cfRule type="cellIs" dxfId="113" priority="19" operator="lessThanOrEqual">
      <formula>$I54</formula>
    </cfRule>
  </conditionalFormatting>
  <conditionalFormatting sqref="J55">
    <cfRule type="cellIs" dxfId="112" priority="18" operator="lessThanOrEqual">
      <formula>$I55</formula>
    </cfRule>
  </conditionalFormatting>
  <conditionalFormatting sqref="J56">
    <cfRule type="cellIs" dxfId="111" priority="17" operator="lessThanOrEqual">
      <formula>$I56</formula>
    </cfRule>
  </conditionalFormatting>
  <conditionalFormatting sqref="I39">
    <cfRule type="cellIs" dxfId="110" priority="16" operator="lessThan">
      <formula>$J39</formula>
    </cfRule>
  </conditionalFormatting>
  <conditionalFormatting sqref="J39">
    <cfRule type="cellIs" dxfId="109" priority="15" operator="lessThanOrEqual">
      <formula>$I39</formula>
    </cfRule>
  </conditionalFormatting>
  <conditionalFormatting sqref="J40">
    <cfRule type="cellIs" dxfId="108" priority="14" operator="lessThanOrEqual">
      <formula>$I40</formula>
    </cfRule>
  </conditionalFormatting>
  <conditionalFormatting sqref="J41">
    <cfRule type="cellIs" dxfId="107" priority="13" operator="lessThanOrEqual">
      <formula>$I41</formula>
    </cfRule>
  </conditionalFormatting>
  <conditionalFormatting sqref="J42">
    <cfRule type="cellIs" dxfId="106" priority="12" operator="lessThanOrEqual">
      <formula>$I42</formula>
    </cfRule>
  </conditionalFormatting>
  <conditionalFormatting sqref="J43">
    <cfRule type="cellIs" dxfId="105" priority="11" operator="lessThanOrEqual">
      <formula>$I43</formula>
    </cfRule>
  </conditionalFormatting>
  <conditionalFormatting sqref="J44">
    <cfRule type="cellIs" dxfId="104" priority="10" operator="lessThanOrEqual">
      <formula>$I44</formula>
    </cfRule>
  </conditionalFormatting>
  <conditionalFormatting sqref="J45">
    <cfRule type="cellIs" dxfId="103" priority="9" operator="lessThanOrEqual">
      <formula>$I45</formula>
    </cfRule>
  </conditionalFormatting>
  <conditionalFormatting sqref="J46">
    <cfRule type="cellIs" dxfId="102" priority="8" operator="lessThanOrEqual">
      <formula>$I46</formula>
    </cfRule>
  </conditionalFormatting>
  <conditionalFormatting sqref="I40">
    <cfRule type="cellIs" dxfId="101" priority="7" operator="lessThan">
      <formula>$J40</formula>
    </cfRule>
  </conditionalFormatting>
  <conditionalFormatting sqref="I41">
    <cfRule type="cellIs" dxfId="100" priority="6" operator="lessThan">
      <formula>$J41</formula>
    </cfRule>
  </conditionalFormatting>
  <conditionalFormatting sqref="I42">
    <cfRule type="cellIs" dxfId="99" priority="5" operator="lessThan">
      <formula>$J42</formula>
    </cfRule>
  </conditionalFormatting>
  <conditionalFormatting sqref="I43">
    <cfRule type="cellIs" dxfId="98" priority="4" operator="lessThan">
      <formula>$J43</formula>
    </cfRule>
  </conditionalFormatting>
  <conditionalFormatting sqref="I44">
    <cfRule type="cellIs" dxfId="97" priority="3" operator="lessThan">
      <formula>$J44</formula>
    </cfRule>
  </conditionalFormatting>
  <conditionalFormatting sqref="I45">
    <cfRule type="cellIs" dxfId="96" priority="2" operator="lessThan">
      <formula>$J45</formula>
    </cfRule>
  </conditionalFormatting>
  <conditionalFormatting sqref="I46">
    <cfRule type="cellIs" dxfId="95" priority="1" operator="lessThan">
      <formula>$J46</formula>
    </cfRule>
  </conditionalFormatting>
  <pageMargins left="0.7" right="0.7" top="0.78740157499999996" bottom="0.78740157499999996" header="0.3" footer="0.3"/>
  <pageSetup paperSize="9" scale="64" orientation="portrait" r:id="rId1"/>
  <rowBreaks count="1" manualBreakCount="1">
    <brk id="6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819B6-0E0C-4C06-A971-5F9ABC292BBC}">
  <sheetPr>
    <tabColor rgb="FF00FF00"/>
  </sheetPr>
  <dimension ref="A1:L209"/>
  <sheetViews>
    <sheetView zoomScaleNormal="100" workbookViewId="0">
      <selection sqref="A1:F1"/>
    </sheetView>
  </sheetViews>
  <sheetFormatPr baseColWidth="10" defaultRowHeight="12.75" x14ac:dyDescent="0.2"/>
  <cols>
    <col min="1" max="1" width="3.42578125" customWidth="1"/>
    <col min="2" max="2" width="3.85546875" customWidth="1"/>
    <col min="3" max="3" width="29.42578125" customWidth="1"/>
    <col min="4" max="4" width="9.140625" customWidth="1"/>
    <col min="5" max="5" width="5.5703125" customWidth="1"/>
    <col min="6" max="6" width="11.28515625" customWidth="1"/>
    <col min="7" max="7" width="14.85546875" customWidth="1"/>
    <col min="8" max="8" width="5.5703125" customWidth="1"/>
    <col min="9" max="9" width="14.7109375" customWidth="1"/>
    <col min="10" max="10" width="1.7109375" customWidth="1"/>
  </cols>
  <sheetData>
    <row r="1" spans="1:12" ht="20.25" customHeight="1" x14ac:dyDescent="0.25">
      <c r="A1" s="383" t="s">
        <v>346</v>
      </c>
      <c r="B1" s="383"/>
      <c r="C1" s="383"/>
      <c r="D1" s="383"/>
      <c r="E1" s="383"/>
      <c r="F1" s="383"/>
      <c r="G1" s="586" t="s">
        <v>150</v>
      </c>
      <c r="H1" s="586"/>
      <c r="I1" s="586"/>
      <c r="J1" s="420"/>
    </row>
    <row r="2" spans="1:12" ht="9" customHeight="1" thickBot="1" x14ac:dyDescent="0.25">
      <c r="A2" s="384"/>
      <c r="B2" s="384"/>
      <c r="C2" s="384"/>
      <c r="D2" s="384"/>
      <c r="E2" s="384"/>
      <c r="F2" s="384"/>
      <c r="G2" s="384"/>
      <c r="H2" s="384"/>
      <c r="I2" s="384"/>
      <c r="J2" s="420"/>
      <c r="K2" s="1"/>
      <c r="L2" s="1"/>
    </row>
    <row r="3" spans="1:12" ht="13.5" customHeight="1" x14ac:dyDescent="0.2">
      <c r="A3" s="444"/>
      <c r="B3" s="444"/>
      <c r="C3" s="444"/>
      <c r="D3" s="444"/>
      <c r="E3" s="444"/>
      <c r="F3" s="444"/>
      <c r="G3" s="444"/>
      <c r="H3" s="444"/>
      <c r="I3" s="444"/>
      <c r="J3" s="420"/>
    </row>
    <row r="4" spans="1:12" s="289" customFormat="1" ht="19.5" customHeight="1" x14ac:dyDescent="0.2">
      <c r="A4" s="567"/>
      <c r="B4" s="567"/>
      <c r="C4" s="567"/>
      <c r="D4" s="567"/>
      <c r="E4" s="587" t="s">
        <v>347</v>
      </c>
      <c r="F4" s="587"/>
      <c r="G4" s="587"/>
      <c r="H4" s="587"/>
      <c r="I4" s="587"/>
      <c r="J4" s="420"/>
    </row>
    <row r="5" spans="1:12" ht="13.5" customHeight="1" x14ac:dyDescent="0.2">
      <c r="A5" s="420"/>
      <c r="B5" s="420"/>
      <c r="C5" s="420"/>
      <c r="D5" s="420"/>
      <c r="E5" s="420"/>
      <c r="F5" s="420"/>
      <c r="G5" s="420"/>
      <c r="H5" s="420"/>
      <c r="I5" s="420"/>
      <c r="J5" s="420"/>
    </row>
    <row r="6" spans="1:12" s="125" customFormat="1" ht="24.75" customHeight="1" x14ac:dyDescent="0.2">
      <c r="A6" s="593" t="s">
        <v>151</v>
      </c>
      <c r="B6" s="593"/>
      <c r="C6" s="593"/>
      <c r="E6" s="126"/>
      <c r="F6" s="127" t="s">
        <v>152</v>
      </c>
      <c r="H6" s="128"/>
      <c r="I6" s="129" t="s">
        <v>153</v>
      </c>
      <c r="J6" s="420"/>
    </row>
    <row r="7" spans="1:12" ht="13.5" customHeight="1" x14ac:dyDescent="0.2">
      <c r="A7" s="588"/>
      <c r="B7" s="588"/>
      <c r="C7" s="588"/>
      <c r="D7" s="588"/>
      <c r="E7" s="588"/>
      <c r="F7" s="588"/>
      <c r="G7" s="588"/>
      <c r="H7" s="588"/>
      <c r="I7" s="588"/>
      <c r="J7" s="420"/>
    </row>
    <row r="8" spans="1:12" ht="10.5" customHeight="1" x14ac:dyDescent="0.2">
      <c r="A8" s="530"/>
      <c r="B8" s="531"/>
      <c r="C8" s="531"/>
      <c r="D8" s="589"/>
      <c r="E8" s="530"/>
      <c r="F8" s="531"/>
      <c r="G8" s="531"/>
      <c r="H8" s="531"/>
      <c r="I8" s="589"/>
      <c r="J8" s="420"/>
    </row>
    <row r="9" spans="1:12" s="133" customFormat="1" ht="12.75" customHeight="1" x14ac:dyDescent="0.2">
      <c r="A9" s="590" t="s">
        <v>154</v>
      </c>
      <c r="B9" s="591"/>
      <c r="C9" s="591"/>
      <c r="D9" s="592"/>
      <c r="E9" s="590" t="s">
        <v>155</v>
      </c>
      <c r="F9" s="591"/>
      <c r="G9" s="591"/>
      <c r="H9" s="591"/>
      <c r="I9" s="592"/>
      <c r="J9" s="420"/>
    </row>
    <row r="10" spans="1:12" x14ac:dyDescent="0.2">
      <c r="A10" s="594"/>
      <c r="B10" s="595"/>
      <c r="C10" s="595"/>
      <c r="D10" s="596"/>
      <c r="E10" s="594"/>
      <c r="F10" s="595"/>
      <c r="G10" s="595"/>
      <c r="H10" s="595"/>
      <c r="I10" s="596"/>
      <c r="J10" s="420"/>
    </row>
    <row r="11" spans="1:12" x14ac:dyDescent="0.2">
      <c r="A11" s="594"/>
      <c r="B11" s="595"/>
      <c r="C11" s="595"/>
      <c r="D11" s="596"/>
      <c r="E11" s="594"/>
      <c r="F11" s="595"/>
      <c r="G11" s="595"/>
      <c r="H11" s="595"/>
      <c r="I11" s="596"/>
      <c r="J11" s="420"/>
    </row>
    <row r="12" spans="1:12" ht="11.25" customHeight="1" x14ac:dyDescent="0.2">
      <c r="A12" s="509"/>
      <c r="B12" s="510"/>
      <c r="C12" s="510"/>
      <c r="D12" s="597"/>
      <c r="E12" s="509"/>
      <c r="F12" s="510"/>
      <c r="G12" s="510"/>
      <c r="H12" s="510"/>
      <c r="I12" s="597"/>
      <c r="J12" s="420"/>
    </row>
    <row r="13" spans="1:12" ht="8.25" customHeight="1" x14ac:dyDescent="0.2">
      <c r="A13" s="530"/>
      <c r="B13" s="531"/>
      <c r="C13" s="531"/>
      <c r="D13" s="531"/>
      <c r="E13" s="531"/>
      <c r="F13" s="531"/>
      <c r="G13" s="531"/>
      <c r="H13" s="531"/>
      <c r="I13" s="589"/>
      <c r="J13" s="420"/>
    </row>
    <row r="14" spans="1:12" s="133" customFormat="1" ht="12.75" customHeight="1" x14ac:dyDescent="0.2">
      <c r="A14" s="600" t="s">
        <v>156</v>
      </c>
      <c r="B14" s="601"/>
      <c r="C14" s="601"/>
      <c r="D14" s="601"/>
      <c r="E14" s="601"/>
      <c r="F14" s="601"/>
      <c r="G14" s="601"/>
      <c r="H14" s="602"/>
      <c r="I14" s="138" t="s">
        <v>157</v>
      </c>
      <c r="J14" s="420"/>
    </row>
    <row r="15" spans="1:12" s="133" customFormat="1" ht="12.75" customHeight="1" x14ac:dyDescent="0.15">
      <c r="A15" s="603"/>
      <c r="B15" s="604"/>
      <c r="C15" s="604"/>
      <c r="D15" s="604"/>
      <c r="E15" s="604"/>
      <c r="F15" s="604"/>
      <c r="G15" s="604"/>
      <c r="H15" s="605"/>
      <c r="I15" s="138" t="s">
        <v>158</v>
      </c>
      <c r="J15" s="420"/>
    </row>
    <row r="16" spans="1:12" x14ac:dyDescent="0.2">
      <c r="A16" s="594"/>
      <c r="B16" s="595"/>
      <c r="C16" s="595"/>
      <c r="D16" s="595"/>
      <c r="E16" s="595"/>
      <c r="F16" s="595"/>
      <c r="G16" s="595"/>
      <c r="H16" s="596"/>
      <c r="I16" s="139" t="s">
        <v>159</v>
      </c>
      <c r="J16" s="420"/>
    </row>
    <row r="17" spans="1:10" x14ac:dyDescent="0.2">
      <c r="A17" s="594"/>
      <c r="B17" s="595"/>
      <c r="C17" s="595"/>
      <c r="D17" s="595"/>
      <c r="E17" s="595"/>
      <c r="F17" s="595"/>
      <c r="G17" s="595"/>
      <c r="H17" s="596"/>
      <c r="I17" s="118"/>
      <c r="J17" s="420"/>
    </row>
    <row r="18" spans="1:10" x14ac:dyDescent="0.2">
      <c r="A18" s="509"/>
      <c r="B18" s="510"/>
      <c r="C18" s="510"/>
      <c r="D18" s="510"/>
      <c r="E18" s="510"/>
      <c r="F18" s="510"/>
      <c r="G18" s="510"/>
      <c r="H18" s="597"/>
      <c r="I18" s="119"/>
      <c r="J18" s="420"/>
    </row>
    <row r="19" spans="1:10" ht="8.25" customHeight="1" x14ac:dyDescent="0.2">
      <c r="A19" s="530"/>
      <c r="B19" s="531"/>
      <c r="C19" s="531"/>
      <c r="D19" s="531"/>
      <c r="E19" s="531"/>
      <c r="F19" s="531"/>
      <c r="G19" s="531"/>
      <c r="H19" s="531"/>
      <c r="I19" s="589"/>
      <c r="J19" s="420"/>
    </row>
    <row r="20" spans="1:10" s="140" customFormat="1" ht="11.25" x14ac:dyDescent="0.2">
      <c r="A20" s="600" t="s">
        <v>160</v>
      </c>
      <c r="B20" s="601"/>
      <c r="C20" s="601"/>
      <c r="D20" s="601"/>
      <c r="E20" s="601"/>
      <c r="F20" s="601"/>
      <c r="G20" s="601"/>
      <c r="H20" s="601"/>
      <c r="I20" s="602"/>
      <c r="J20" s="420"/>
    </row>
    <row r="21" spans="1:10" x14ac:dyDescent="0.2">
      <c r="A21" s="594"/>
      <c r="B21" s="595"/>
      <c r="C21" s="595"/>
      <c r="D21" s="595"/>
      <c r="E21" s="595"/>
      <c r="F21" s="595"/>
      <c r="G21" s="595"/>
      <c r="H21" s="595"/>
      <c r="I21" s="596"/>
      <c r="J21" s="420"/>
    </row>
    <row r="22" spans="1:10" x14ac:dyDescent="0.2">
      <c r="A22" s="594"/>
      <c r="B22" s="595"/>
      <c r="C22" s="595"/>
      <c r="D22" s="595"/>
      <c r="E22" s="595"/>
      <c r="F22" s="595"/>
      <c r="G22" s="595"/>
      <c r="H22" s="595"/>
      <c r="I22" s="596"/>
      <c r="J22" s="420"/>
    </row>
    <row r="23" spans="1:10" x14ac:dyDescent="0.2">
      <c r="A23" s="509"/>
      <c r="B23" s="510"/>
      <c r="C23" s="510"/>
      <c r="D23" s="510"/>
      <c r="E23" s="510"/>
      <c r="F23" s="510"/>
      <c r="G23" s="510"/>
      <c r="H23" s="510"/>
      <c r="I23" s="597"/>
      <c r="J23" s="420"/>
    </row>
    <row r="24" spans="1:10" x14ac:dyDescent="0.2">
      <c r="A24" s="531"/>
      <c r="B24" s="531"/>
      <c r="C24" s="531"/>
      <c r="D24" s="531"/>
      <c r="E24" s="531"/>
      <c r="F24" s="531"/>
      <c r="G24" s="531"/>
      <c r="H24" s="531"/>
      <c r="I24" s="531"/>
      <c r="J24" s="420"/>
    </row>
    <row r="25" spans="1:10" s="94" customFormat="1" ht="12" x14ac:dyDescent="0.2">
      <c r="A25" s="613" t="s">
        <v>18</v>
      </c>
      <c r="B25" s="614"/>
      <c r="C25" s="611" t="s">
        <v>348</v>
      </c>
      <c r="D25" s="611"/>
      <c r="E25" s="611"/>
      <c r="F25" s="611"/>
      <c r="G25" s="611"/>
      <c r="H25" s="612"/>
      <c r="I25" s="141"/>
      <c r="J25" s="420"/>
    </row>
    <row r="26" spans="1:10" s="94" customFormat="1" ht="12.75" customHeight="1" x14ac:dyDescent="0.2">
      <c r="A26" s="615"/>
      <c r="B26" s="607"/>
      <c r="C26" s="607"/>
      <c r="D26" s="607"/>
      <c r="E26" s="607"/>
      <c r="F26" s="607"/>
      <c r="G26" s="607"/>
      <c r="H26" s="608"/>
      <c r="I26" s="141"/>
      <c r="J26" s="420"/>
    </row>
    <row r="27" spans="1:10" s="140" customFormat="1" ht="12.75" customHeight="1" x14ac:dyDescent="0.2">
      <c r="A27" s="314" t="s">
        <v>349</v>
      </c>
      <c r="B27" s="598" t="s">
        <v>161</v>
      </c>
      <c r="C27" s="598"/>
      <c r="D27" s="598"/>
      <c r="E27" s="598"/>
      <c r="F27" s="598"/>
      <c r="G27" s="598"/>
      <c r="H27" s="599"/>
      <c r="I27" s="142" t="s">
        <v>162</v>
      </c>
      <c r="J27" s="420"/>
    </row>
    <row r="28" spans="1:10" s="94" customFormat="1" ht="9.9499999999999993" customHeight="1" x14ac:dyDescent="0.2">
      <c r="A28" s="606"/>
      <c r="B28" s="610" t="s">
        <v>163</v>
      </c>
      <c r="C28" s="610"/>
      <c r="D28" s="610"/>
      <c r="E28" s="610"/>
      <c r="F28" s="610"/>
      <c r="G28" s="610"/>
      <c r="H28" s="608"/>
      <c r="I28" s="141" t="s">
        <v>164</v>
      </c>
      <c r="J28" s="420"/>
    </row>
    <row r="29" spans="1:10" s="94" customFormat="1" ht="9.9499999999999993" customHeight="1" x14ac:dyDescent="0.2">
      <c r="A29" s="606"/>
      <c r="B29" s="610" t="s">
        <v>165</v>
      </c>
      <c r="C29" s="610"/>
      <c r="D29" s="610"/>
      <c r="E29" s="610"/>
      <c r="F29" s="610"/>
      <c r="G29" s="610"/>
      <c r="H29" s="608"/>
      <c r="I29" s="141"/>
      <c r="J29" s="420"/>
    </row>
    <row r="30" spans="1:10" s="94" customFormat="1" ht="9.9499999999999993" customHeight="1" x14ac:dyDescent="0.2">
      <c r="A30" s="606"/>
      <c r="B30" s="610" t="s">
        <v>166</v>
      </c>
      <c r="C30" s="610"/>
      <c r="D30" s="610"/>
      <c r="E30" s="610"/>
      <c r="F30" s="610"/>
      <c r="G30" s="610"/>
      <c r="H30" s="608"/>
      <c r="I30" s="141"/>
      <c r="J30" s="420"/>
    </row>
    <row r="31" spans="1:10" s="94" customFormat="1" ht="9.9499999999999993" customHeight="1" x14ac:dyDescent="0.2">
      <c r="A31" s="606"/>
      <c r="B31" s="425"/>
      <c r="C31" s="425"/>
      <c r="D31" s="425"/>
      <c r="E31" s="425"/>
      <c r="F31" s="425"/>
      <c r="G31" s="425"/>
      <c r="H31" s="596"/>
      <c r="I31" s="141"/>
      <c r="J31" s="420"/>
    </row>
    <row r="32" spans="1:10" s="94" customFormat="1" x14ac:dyDescent="0.2">
      <c r="A32" s="606"/>
      <c r="B32" s="425"/>
      <c r="C32" s="425"/>
      <c r="D32" s="425"/>
      <c r="E32" s="425"/>
      <c r="F32" s="425"/>
      <c r="G32" s="425"/>
      <c r="H32" s="596"/>
      <c r="I32" s="141"/>
      <c r="J32" s="420"/>
    </row>
    <row r="33" spans="1:10" ht="15" customHeight="1" x14ac:dyDescent="0.2">
      <c r="A33" s="145"/>
      <c r="B33" s="607" t="s">
        <v>99</v>
      </c>
      <c r="C33" s="607"/>
      <c r="D33" s="607"/>
      <c r="E33" s="607"/>
      <c r="F33" s="607"/>
      <c r="G33" s="607"/>
      <c r="H33" s="608"/>
      <c r="I33" s="118"/>
      <c r="J33" s="420"/>
    </row>
    <row r="34" spans="1:10" ht="12" customHeight="1" x14ac:dyDescent="0.2">
      <c r="A34" s="146"/>
      <c r="B34" s="591" t="s">
        <v>101</v>
      </c>
      <c r="C34" s="591"/>
      <c r="D34" s="591"/>
      <c r="E34" s="591"/>
      <c r="F34" s="591"/>
      <c r="G34" s="591"/>
      <c r="H34" s="592"/>
      <c r="I34" s="118"/>
      <c r="J34" s="420"/>
    </row>
    <row r="35" spans="1:10" ht="15.75" customHeight="1" x14ac:dyDescent="0.2">
      <c r="A35" s="130"/>
      <c r="B35" s="132"/>
      <c r="C35" s="583"/>
      <c r="D35" s="584"/>
      <c r="E35" s="584"/>
      <c r="F35" s="584"/>
      <c r="G35" s="584"/>
      <c r="H35" s="585"/>
      <c r="I35" s="118"/>
      <c r="J35" s="420"/>
    </row>
    <row r="36" spans="1:10" s="1" customFormat="1" ht="15.75" customHeight="1" x14ac:dyDescent="0.2">
      <c r="A36" s="134"/>
      <c r="B36" s="135"/>
      <c r="C36" s="583"/>
      <c r="D36" s="584"/>
      <c r="E36" s="584"/>
      <c r="F36" s="584"/>
      <c r="G36" s="584"/>
      <c r="H36" s="585"/>
      <c r="I36" s="147"/>
      <c r="J36" s="420"/>
    </row>
    <row r="37" spans="1:10" s="1" customFormat="1" ht="15.75" customHeight="1" x14ac:dyDescent="0.2">
      <c r="A37" s="134"/>
      <c r="B37" s="135"/>
      <c r="C37" s="583"/>
      <c r="D37" s="584"/>
      <c r="E37" s="584"/>
      <c r="F37" s="584"/>
      <c r="G37" s="584"/>
      <c r="H37" s="585"/>
      <c r="I37" s="118"/>
      <c r="J37" s="420"/>
    </row>
    <row r="38" spans="1:10" s="1" customFormat="1" ht="15.75" customHeight="1" x14ac:dyDescent="0.2">
      <c r="A38" s="134"/>
      <c r="B38" s="135"/>
      <c r="C38" s="583"/>
      <c r="D38" s="584"/>
      <c r="E38" s="584"/>
      <c r="F38" s="584"/>
      <c r="G38" s="584"/>
      <c r="H38" s="585"/>
      <c r="I38" s="147"/>
      <c r="J38" s="420"/>
    </row>
    <row r="39" spans="1:10" s="1" customFormat="1" ht="15.75" customHeight="1" x14ac:dyDescent="0.2">
      <c r="A39" s="134"/>
      <c r="B39" s="135"/>
      <c r="C39" s="583"/>
      <c r="D39" s="584"/>
      <c r="E39" s="584"/>
      <c r="F39" s="584"/>
      <c r="G39" s="584"/>
      <c r="H39" s="585"/>
      <c r="I39" s="147"/>
      <c r="J39" s="420"/>
    </row>
    <row r="40" spans="1:10" s="1" customFormat="1" ht="15.75" customHeight="1" x14ac:dyDescent="0.2">
      <c r="A40" s="134"/>
      <c r="B40" s="135"/>
      <c r="C40" s="583"/>
      <c r="D40" s="584"/>
      <c r="E40" s="584"/>
      <c r="F40" s="584"/>
      <c r="G40" s="584"/>
      <c r="H40" s="585"/>
      <c r="I40" s="118"/>
      <c r="J40" s="420"/>
    </row>
    <row r="41" spans="1:10" s="1" customFormat="1" ht="15.75" customHeight="1" x14ac:dyDescent="0.2">
      <c r="A41" s="134"/>
      <c r="B41" s="135"/>
      <c r="C41" s="583"/>
      <c r="D41" s="584"/>
      <c r="E41" s="584"/>
      <c r="F41" s="584"/>
      <c r="G41" s="584"/>
      <c r="H41" s="585"/>
      <c r="I41" s="118"/>
      <c r="J41" s="420"/>
    </row>
    <row r="42" spans="1:10" s="1" customFormat="1" ht="15.75" customHeight="1" x14ac:dyDescent="0.2">
      <c r="A42" s="134"/>
      <c r="B42" s="135"/>
      <c r="C42" s="583"/>
      <c r="D42" s="584"/>
      <c r="E42" s="584"/>
      <c r="F42" s="584"/>
      <c r="G42" s="584"/>
      <c r="H42" s="585"/>
      <c r="I42" s="147"/>
      <c r="J42" s="420"/>
    </row>
    <row r="43" spans="1:10" s="1" customFormat="1" ht="15.75" customHeight="1" x14ac:dyDescent="0.2">
      <c r="A43" s="134"/>
      <c r="B43" s="135"/>
      <c r="C43" s="583"/>
      <c r="D43" s="584"/>
      <c r="E43" s="584"/>
      <c r="F43" s="584"/>
      <c r="G43" s="584"/>
      <c r="H43" s="585"/>
      <c r="I43" s="118"/>
      <c r="J43" s="420"/>
    </row>
    <row r="44" spans="1:10" s="1" customFormat="1" ht="15.75" customHeight="1" x14ac:dyDescent="0.2">
      <c r="A44" s="134"/>
      <c r="B44" s="135"/>
      <c r="C44" s="583"/>
      <c r="D44" s="584"/>
      <c r="E44" s="584"/>
      <c r="F44" s="584"/>
      <c r="G44" s="584"/>
      <c r="H44" s="585"/>
      <c r="I44" s="118"/>
      <c r="J44" s="420"/>
    </row>
    <row r="45" spans="1:10" s="1" customFormat="1" ht="15.75" customHeight="1" x14ac:dyDescent="0.2">
      <c r="A45" s="134"/>
      <c r="B45" s="135"/>
      <c r="C45" s="583"/>
      <c r="D45" s="584"/>
      <c r="E45" s="584"/>
      <c r="F45" s="584"/>
      <c r="G45" s="584"/>
      <c r="H45" s="585"/>
      <c r="I45" s="118"/>
      <c r="J45" s="420"/>
    </row>
    <row r="46" spans="1:10" s="1" customFormat="1" ht="15.75" customHeight="1" x14ac:dyDescent="0.2">
      <c r="A46" s="134"/>
      <c r="B46" s="135"/>
      <c r="C46" s="583"/>
      <c r="D46" s="584"/>
      <c r="E46" s="584"/>
      <c r="F46" s="584"/>
      <c r="G46" s="584"/>
      <c r="H46" s="585"/>
      <c r="I46" s="118"/>
      <c r="J46" s="420"/>
    </row>
    <row r="47" spans="1:10" s="1" customFormat="1" ht="15.75" customHeight="1" x14ac:dyDescent="0.2">
      <c r="A47" s="134"/>
      <c r="B47" s="135"/>
      <c r="C47" s="583"/>
      <c r="D47" s="584"/>
      <c r="E47" s="584"/>
      <c r="F47" s="584"/>
      <c r="G47" s="584"/>
      <c r="H47" s="585"/>
      <c r="I47" s="118"/>
      <c r="J47" s="420"/>
    </row>
    <row r="48" spans="1:10" s="1" customFormat="1" ht="15.75" customHeight="1" x14ac:dyDescent="0.2">
      <c r="A48" s="134"/>
      <c r="B48" s="135"/>
      <c r="C48" s="583"/>
      <c r="D48" s="584"/>
      <c r="E48" s="584"/>
      <c r="F48" s="584"/>
      <c r="G48" s="584"/>
      <c r="H48" s="585"/>
      <c r="I48" s="118"/>
      <c r="J48" s="420"/>
    </row>
    <row r="49" spans="1:10" s="1" customFormat="1" ht="15.75" customHeight="1" x14ac:dyDescent="0.2">
      <c r="A49" s="134"/>
      <c r="B49" s="135"/>
      <c r="C49" s="583"/>
      <c r="D49" s="584"/>
      <c r="E49" s="584"/>
      <c r="F49" s="584"/>
      <c r="G49" s="584"/>
      <c r="H49" s="585"/>
      <c r="I49" s="118"/>
      <c r="J49" s="420"/>
    </row>
    <row r="50" spans="1:10" s="1" customFormat="1" ht="15.75" customHeight="1" x14ac:dyDescent="0.2">
      <c r="A50" s="134"/>
      <c r="B50" s="135"/>
      <c r="C50" s="583"/>
      <c r="D50" s="584"/>
      <c r="E50" s="584"/>
      <c r="F50" s="584"/>
      <c r="G50" s="584"/>
      <c r="H50" s="585"/>
      <c r="I50" s="118"/>
      <c r="J50" s="420"/>
    </row>
    <row r="51" spans="1:10" s="1" customFormat="1" ht="15.75" customHeight="1" x14ac:dyDescent="0.2">
      <c r="A51" s="134"/>
      <c r="B51" s="135"/>
      <c r="C51" s="583"/>
      <c r="D51" s="584"/>
      <c r="E51" s="584"/>
      <c r="F51" s="584"/>
      <c r="G51" s="584"/>
      <c r="H51" s="585"/>
      <c r="I51" s="118"/>
      <c r="J51" s="420"/>
    </row>
    <row r="52" spans="1:10" s="1" customFormat="1" ht="15.75" customHeight="1" x14ac:dyDescent="0.2">
      <c r="A52" s="134"/>
      <c r="B52" s="135"/>
      <c r="C52" s="583"/>
      <c r="D52" s="584"/>
      <c r="E52" s="584"/>
      <c r="F52" s="584"/>
      <c r="G52" s="584"/>
      <c r="H52" s="585"/>
      <c r="I52" s="118"/>
      <c r="J52" s="420"/>
    </row>
    <row r="53" spans="1:10" s="1" customFormat="1" ht="15.75" customHeight="1" x14ac:dyDescent="0.2">
      <c r="A53" s="134"/>
      <c r="B53" s="135"/>
      <c r="C53" s="583"/>
      <c r="D53" s="584"/>
      <c r="E53" s="584"/>
      <c r="F53" s="584"/>
      <c r="G53" s="584"/>
      <c r="H53" s="585"/>
      <c r="I53" s="118"/>
      <c r="J53" s="420"/>
    </row>
    <row r="54" spans="1:10" s="1" customFormat="1" ht="15.75" customHeight="1" x14ac:dyDescent="0.2">
      <c r="A54" s="134"/>
      <c r="B54" s="135"/>
      <c r="C54" s="583"/>
      <c r="D54" s="584"/>
      <c r="E54" s="584"/>
      <c r="F54" s="584"/>
      <c r="G54" s="584"/>
      <c r="H54" s="585"/>
      <c r="I54" s="118"/>
      <c r="J54" s="420"/>
    </row>
    <row r="55" spans="1:10" s="1" customFormat="1" ht="15.75" customHeight="1" x14ac:dyDescent="0.2">
      <c r="A55" s="136"/>
      <c r="B55" s="137"/>
      <c r="C55" s="583"/>
      <c r="D55" s="584"/>
      <c r="E55" s="584"/>
      <c r="F55" s="584"/>
      <c r="G55" s="584"/>
      <c r="H55" s="585"/>
      <c r="I55" s="119"/>
      <c r="J55" s="420"/>
    </row>
    <row r="56" spans="1:10" ht="5.25" customHeight="1" x14ac:dyDescent="0.2">
      <c r="A56" s="609"/>
      <c r="B56" s="609"/>
      <c r="C56" s="609"/>
      <c r="D56" s="609"/>
      <c r="E56" s="609"/>
      <c r="F56" s="609"/>
      <c r="G56" s="609"/>
      <c r="H56" s="609"/>
      <c r="I56" s="609"/>
    </row>
    <row r="57" spans="1:10" ht="5.25" customHeight="1" x14ac:dyDescent="0.2">
      <c r="A57" s="420"/>
      <c r="B57" s="420"/>
      <c r="C57" s="420"/>
      <c r="D57" s="420"/>
      <c r="E57" s="420"/>
      <c r="F57" s="420"/>
      <c r="G57" s="420"/>
      <c r="H57" s="420"/>
      <c r="I57" s="420"/>
    </row>
    <row r="58" spans="1:10" ht="5.25" customHeight="1" x14ac:dyDescent="0.2">
      <c r="A58" s="420"/>
      <c r="B58" s="420"/>
      <c r="C58" s="420"/>
      <c r="D58" s="420"/>
      <c r="E58" s="420"/>
      <c r="F58" s="420"/>
      <c r="G58" s="420"/>
      <c r="H58" s="420"/>
      <c r="I58" s="420"/>
    </row>
    <row r="59" spans="1:10" x14ac:dyDescent="0.2">
      <c r="B59" s="1"/>
    </row>
    <row r="60" spans="1:10" x14ac:dyDescent="0.2">
      <c r="B60" s="1"/>
    </row>
    <row r="61" spans="1:10" x14ac:dyDescent="0.2">
      <c r="B61" s="1"/>
    </row>
    <row r="62" spans="1:10" x14ac:dyDescent="0.2">
      <c r="B62" s="1"/>
    </row>
    <row r="63" spans="1:10" x14ac:dyDescent="0.2">
      <c r="B63" s="1"/>
    </row>
    <row r="64" spans="1:10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  <row r="71" spans="2:2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x14ac:dyDescent="0.2">
      <c r="B78" s="1"/>
    </row>
    <row r="79" spans="2:2" x14ac:dyDescent="0.2">
      <c r="B79" s="1"/>
    </row>
    <row r="80" spans="2:2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  <row r="194" spans="2:2" x14ac:dyDescent="0.2">
      <c r="B194" s="1"/>
    </row>
    <row r="195" spans="2:2" x14ac:dyDescent="0.2">
      <c r="B195" s="1"/>
    </row>
    <row r="196" spans="2:2" x14ac:dyDescent="0.2">
      <c r="B196" s="1"/>
    </row>
    <row r="197" spans="2:2" x14ac:dyDescent="0.2">
      <c r="B197" s="1"/>
    </row>
    <row r="198" spans="2:2" x14ac:dyDescent="0.2">
      <c r="B198" s="1"/>
    </row>
    <row r="199" spans="2:2" x14ac:dyDescent="0.2">
      <c r="B199" s="1"/>
    </row>
    <row r="200" spans="2:2" x14ac:dyDescent="0.2">
      <c r="B200" s="1"/>
    </row>
    <row r="201" spans="2:2" x14ac:dyDescent="0.2">
      <c r="B201" s="1"/>
    </row>
    <row r="202" spans="2:2" x14ac:dyDescent="0.2">
      <c r="B202" s="1"/>
    </row>
    <row r="203" spans="2:2" x14ac:dyDescent="0.2">
      <c r="B203" s="1"/>
    </row>
    <row r="204" spans="2:2" x14ac:dyDescent="0.2">
      <c r="B204" s="1"/>
    </row>
    <row r="205" spans="2:2" x14ac:dyDescent="0.2">
      <c r="B205" s="1"/>
    </row>
    <row r="206" spans="2:2" x14ac:dyDescent="0.2">
      <c r="B206" s="1"/>
    </row>
    <row r="207" spans="2:2" x14ac:dyDescent="0.2">
      <c r="B207" s="1"/>
    </row>
    <row r="208" spans="2:2" x14ac:dyDescent="0.2">
      <c r="B208" s="1"/>
    </row>
    <row r="209" spans="2:2" x14ac:dyDescent="0.2">
      <c r="B209" s="1"/>
    </row>
  </sheetData>
  <mergeCells count="68">
    <mergeCell ref="A58:I58"/>
    <mergeCell ref="J1:J55"/>
    <mergeCell ref="A28:A32"/>
    <mergeCell ref="B33:H33"/>
    <mergeCell ref="B34:H34"/>
    <mergeCell ref="A56:I56"/>
    <mergeCell ref="A57:I57"/>
    <mergeCell ref="B28:H28"/>
    <mergeCell ref="B29:H29"/>
    <mergeCell ref="B30:H30"/>
    <mergeCell ref="B31:H31"/>
    <mergeCell ref="B32:H32"/>
    <mergeCell ref="A24:I24"/>
    <mergeCell ref="C25:H25"/>
    <mergeCell ref="A25:B25"/>
    <mergeCell ref="A26:H26"/>
    <mergeCell ref="B27:H27"/>
    <mergeCell ref="A13:I13"/>
    <mergeCell ref="A20:I20"/>
    <mergeCell ref="A21:I21"/>
    <mergeCell ref="A22:I22"/>
    <mergeCell ref="A23:I23"/>
    <mergeCell ref="A14:H14"/>
    <mergeCell ref="A15:H15"/>
    <mergeCell ref="A16:H16"/>
    <mergeCell ref="A17:H17"/>
    <mergeCell ref="A18:H18"/>
    <mergeCell ref="A19:I19"/>
    <mergeCell ref="A10:D10"/>
    <mergeCell ref="A11:D11"/>
    <mergeCell ref="A12:D12"/>
    <mergeCell ref="E10:I10"/>
    <mergeCell ref="E11:I11"/>
    <mergeCell ref="E12:I12"/>
    <mergeCell ref="A5:I5"/>
    <mergeCell ref="A7:I7"/>
    <mergeCell ref="A8:D8"/>
    <mergeCell ref="E8:I8"/>
    <mergeCell ref="A9:D9"/>
    <mergeCell ref="E9:I9"/>
    <mergeCell ref="A6:C6"/>
    <mergeCell ref="A1:F1"/>
    <mergeCell ref="A2:I2"/>
    <mergeCell ref="G1:I1"/>
    <mergeCell ref="A3:I3"/>
    <mergeCell ref="E4:I4"/>
    <mergeCell ref="A4:D4"/>
    <mergeCell ref="C49:H49"/>
    <mergeCell ref="C44:H44"/>
    <mergeCell ref="C45:H45"/>
    <mergeCell ref="C46:H46"/>
    <mergeCell ref="C47:H47"/>
    <mergeCell ref="C48:H48"/>
    <mergeCell ref="C54:H54"/>
    <mergeCell ref="C55:H55"/>
    <mergeCell ref="C50:H50"/>
    <mergeCell ref="C51:H51"/>
    <mergeCell ref="C52:H52"/>
    <mergeCell ref="C53:H53"/>
    <mergeCell ref="C40:H40"/>
    <mergeCell ref="C41:H41"/>
    <mergeCell ref="C42:H42"/>
    <mergeCell ref="C43:H43"/>
    <mergeCell ref="C35:H35"/>
    <mergeCell ref="C36:H36"/>
    <mergeCell ref="C37:H37"/>
    <mergeCell ref="C38:H38"/>
    <mergeCell ref="C39:H39"/>
  </mergeCells>
  <pageMargins left="0.7" right="0.7" top="0.78740157499999996" bottom="0.78740157499999996" header="0.3" footer="0.3"/>
  <pageSetup paperSize="9" scale="88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2B318-8359-4009-BAFA-49EB74AD3BB9}">
  <sheetPr>
    <tabColor rgb="FF00FF00"/>
  </sheetPr>
  <dimension ref="A1:L463"/>
  <sheetViews>
    <sheetView zoomScaleNormal="100" workbookViewId="0">
      <selection sqref="A1:F1"/>
    </sheetView>
  </sheetViews>
  <sheetFormatPr baseColWidth="10" defaultRowHeight="12.75" x14ac:dyDescent="0.2"/>
  <cols>
    <col min="1" max="1" width="3" customWidth="1"/>
    <col min="2" max="2" width="33.5703125" customWidth="1"/>
    <col min="3" max="3" width="5.85546875" customWidth="1"/>
    <col min="4" max="4" width="9.140625" customWidth="1"/>
    <col min="5" max="5" width="9.5703125" customWidth="1"/>
    <col min="6" max="6" width="4.140625" customWidth="1"/>
    <col min="7" max="7" width="5.85546875" customWidth="1"/>
    <col min="8" max="8" width="20.5703125" customWidth="1"/>
    <col min="9" max="9" width="1.7109375" customWidth="1"/>
  </cols>
  <sheetData>
    <row r="1" spans="1:12" ht="20.25" customHeight="1" x14ac:dyDescent="0.25">
      <c r="A1" s="383" t="s">
        <v>346</v>
      </c>
      <c r="B1" s="383"/>
      <c r="C1" s="383"/>
      <c r="D1" s="383"/>
      <c r="E1" s="383"/>
      <c r="F1" s="383"/>
      <c r="G1" s="586" t="s">
        <v>350</v>
      </c>
      <c r="H1" s="586"/>
      <c r="I1" s="621"/>
    </row>
    <row r="2" spans="1:12" ht="9" customHeight="1" thickBot="1" x14ac:dyDescent="0.25">
      <c r="A2" s="380"/>
      <c r="B2" s="380"/>
      <c r="C2" s="380"/>
      <c r="D2" s="380"/>
      <c r="E2" s="380"/>
      <c r="F2" s="380"/>
      <c r="G2" s="380"/>
      <c r="H2" s="380"/>
      <c r="I2" s="621"/>
      <c r="K2" s="1"/>
      <c r="L2" s="1"/>
    </row>
    <row r="3" spans="1:12" ht="13.5" customHeight="1" x14ac:dyDescent="0.2">
      <c r="A3" s="444"/>
      <c r="B3" s="444"/>
      <c r="C3" s="444"/>
      <c r="D3" s="444"/>
      <c r="E3" s="444"/>
      <c r="F3" s="444"/>
      <c r="G3" s="444"/>
      <c r="H3" s="444"/>
      <c r="I3" s="621"/>
    </row>
    <row r="4" spans="1:12" s="289" customFormat="1" ht="19.5" customHeight="1" x14ac:dyDescent="0.2">
      <c r="A4" s="618" t="s">
        <v>151</v>
      </c>
      <c r="B4" s="618"/>
      <c r="C4" s="618"/>
      <c r="D4" s="125"/>
      <c r="E4" s="620" t="s">
        <v>351</v>
      </c>
      <c r="F4" s="620"/>
      <c r="G4" s="620"/>
      <c r="H4" s="620"/>
      <c r="I4" s="621"/>
      <c r="J4"/>
    </row>
    <row r="5" spans="1:12" ht="13.5" customHeight="1" x14ac:dyDescent="0.2">
      <c r="A5" s="510"/>
      <c r="B5" s="510"/>
      <c r="C5" s="510"/>
      <c r="D5" s="510"/>
      <c r="E5" s="510"/>
      <c r="F5" s="510"/>
      <c r="G5" s="510"/>
      <c r="H5" s="510"/>
      <c r="I5" s="621"/>
    </row>
    <row r="6" spans="1:12" ht="12.75" customHeight="1" x14ac:dyDescent="0.2">
      <c r="A6" s="619"/>
      <c r="B6" s="619"/>
      <c r="C6" s="619"/>
      <c r="D6" s="619"/>
      <c r="E6" s="619"/>
      <c r="F6" s="619"/>
      <c r="G6" s="619"/>
      <c r="H6" s="619"/>
      <c r="I6" s="621"/>
    </row>
    <row r="7" spans="1:12" s="94" customFormat="1" ht="11.25" customHeight="1" x14ac:dyDescent="0.2">
      <c r="A7" s="314" t="s">
        <v>352</v>
      </c>
      <c r="B7" s="616" t="s">
        <v>167</v>
      </c>
      <c r="C7" s="616"/>
      <c r="D7" s="616"/>
      <c r="E7" s="616"/>
      <c r="F7" s="616"/>
      <c r="G7" s="616"/>
      <c r="H7" s="617"/>
      <c r="I7" s="621"/>
    </row>
    <row r="8" spans="1:12" s="1" customFormat="1" ht="18" customHeight="1" x14ac:dyDescent="0.2">
      <c r="A8" s="622"/>
      <c r="B8" s="510"/>
      <c r="C8" s="510"/>
      <c r="D8" s="510"/>
      <c r="E8" s="510"/>
      <c r="F8" s="510"/>
      <c r="G8" s="510"/>
      <c r="H8" s="597"/>
      <c r="I8" s="621"/>
    </row>
    <row r="9" spans="1:12" s="1" customFormat="1" ht="18" customHeight="1" x14ac:dyDescent="0.2">
      <c r="A9" s="622"/>
      <c r="B9" s="583"/>
      <c r="C9" s="584"/>
      <c r="D9" s="584"/>
      <c r="E9" s="584"/>
      <c r="F9" s="584"/>
      <c r="G9" s="584"/>
      <c r="H9" s="585"/>
      <c r="I9" s="621"/>
    </row>
    <row r="10" spans="1:12" s="1" customFormat="1" ht="18" customHeight="1" x14ac:dyDescent="0.2">
      <c r="A10" s="622"/>
      <c r="B10" s="583"/>
      <c r="C10" s="584"/>
      <c r="D10" s="584"/>
      <c r="E10" s="584"/>
      <c r="F10" s="584"/>
      <c r="G10" s="584"/>
      <c r="H10" s="585"/>
      <c r="I10" s="621"/>
    </row>
    <row r="11" spans="1:12" s="1" customFormat="1" ht="18" customHeight="1" x14ac:dyDescent="0.2">
      <c r="A11" s="622"/>
      <c r="B11" s="583"/>
      <c r="C11" s="584"/>
      <c r="D11" s="584"/>
      <c r="E11" s="584"/>
      <c r="F11" s="584"/>
      <c r="G11" s="584"/>
      <c r="H11" s="585"/>
      <c r="I11" s="621"/>
    </row>
    <row r="12" spans="1:12" s="1" customFormat="1" ht="18" customHeight="1" x14ac:dyDescent="0.2">
      <c r="A12" s="622"/>
      <c r="B12" s="583"/>
      <c r="C12" s="584"/>
      <c r="D12" s="584"/>
      <c r="E12" s="584"/>
      <c r="F12" s="584"/>
      <c r="G12" s="584"/>
      <c r="H12" s="585"/>
      <c r="I12" s="621"/>
    </row>
    <row r="13" spans="1:12" s="1" customFormat="1" ht="18" customHeight="1" x14ac:dyDescent="0.2">
      <c r="A13" s="622"/>
      <c r="B13" s="583"/>
      <c r="C13" s="584"/>
      <c r="D13" s="584"/>
      <c r="E13" s="584"/>
      <c r="F13" s="584"/>
      <c r="G13" s="584"/>
      <c r="H13" s="585"/>
      <c r="I13" s="621"/>
    </row>
    <row r="14" spans="1:12" s="1" customFormat="1" ht="18" customHeight="1" x14ac:dyDescent="0.2">
      <c r="A14" s="622"/>
      <c r="B14" s="583"/>
      <c r="C14" s="584"/>
      <c r="D14" s="584"/>
      <c r="E14" s="584"/>
      <c r="F14" s="584"/>
      <c r="G14" s="584"/>
      <c r="H14" s="585"/>
      <c r="I14" s="621"/>
    </row>
    <row r="15" spans="1:12" s="1" customFormat="1" ht="18" customHeight="1" x14ac:dyDescent="0.2">
      <c r="A15" s="622"/>
      <c r="B15" s="583"/>
      <c r="C15" s="584"/>
      <c r="D15" s="584"/>
      <c r="E15" s="584"/>
      <c r="F15" s="584"/>
      <c r="G15" s="584"/>
      <c r="H15" s="585"/>
      <c r="I15" s="621"/>
    </row>
    <row r="16" spans="1:12" s="1" customFormat="1" ht="18" customHeight="1" x14ac:dyDescent="0.2">
      <c r="A16" s="622"/>
      <c r="B16" s="583"/>
      <c r="C16" s="584"/>
      <c r="D16" s="584"/>
      <c r="E16" s="584"/>
      <c r="F16" s="584"/>
      <c r="G16" s="584"/>
      <c r="H16" s="585"/>
      <c r="I16" s="621"/>
    </row>
    <row r="17" spans="1:9" s="1" customFormat="1" ht="18" customHeight="1" x14ac:dyDescent="0.2">
      <c r="A17" s="622"/>
      <c r="B17" s="583"/>
      <c r="C17" s="584"/>
      <c r="D17" s="584"/>
      <c r="E17" s="584"/>
      <c r="F17" s="584"/>
      <c r="G17" s="584"/>
      <c r="H17" s="585"/>
      <c r="I17" s="621"/>
    </row>
    <row r="18" spans="1:9" s="1" customFormat="1" x14ac:dyDescent="0.2">
      <c r="A18" s="622"/>
      <c r="B18" s="623"/>
      <c r="C18" s="623"/>
      <c r="D18" s="623"/>
      <c r="E18" s="623"/>
      <c r="F18" s="623"/>
      <c r="G18" s="623"/>
      <c r="H18" s="624"/>
      <c r="I18" s="621"/>
    </row>
    <row r="19" spans="1:9" s="94" customFormat="1" ht="11.25" customHeight="1" x14ac:dyDescent="0.2">
      <c r="A19" s="149" t="s">
        <v>19</v>
      </c>
      <c r="B19" s="616" t="s">
        <v>168</v>
      </c>
      <c r="C19" s="616"/>
      <c r="D19" s="616"/>
      <c r="E19" s="616"/>
      <c r="F19" s="616"/>
      <c r="G19" s="616"/>
      <c r="H19" s="617"/>
      <c r="I19" s="621"/>
    </row>
    <row r="20" spans="1:9" s="94" customFormat="1" ht="11.25" customHeight="1" x14ac:dyDescent="0.2">
      <c r="A20" s="606"/>
      <c r="B20" s="625" t="s">
        <v>169</v>
      </c>
      <c r="C20" s="625"/>
      <c r="D20" s="625"/>
      <c r="E20" s="625"/>
      <c r="F20" s="625"/>
      <c r="G20" s="625"/>
      <c r="H20" s="626"/>
      <c r="I20" s="621"/>
    </row>
    <row r="21" spans="1:9" s="1" customFormat="1" ht="18" customHeight="1" x14ac:dyDescent="0.2">
      <c r="A21" s="606"/>
      <c r="B21" s="583"/>
      <c r="C21" s="584"/>
      <c r="D21" s="584"/>
      <c r="E21" s="584"/>
      <c r="F21" s="584"/>
      <c r="G21" s="584"/>
      <c r="H21" s="585"/>
      <c r="I21" s="621"/>
    </row>
    <row r="22" spans="1:9" s="1" customFormat="1" ht="18" customHeight="1" x14ac:dyDescent="0.2">
      <c r="A22" s="606"/>
      <c r="B22" s="583"/>
      <c r="C22" s="584"/>
      <c r="D22" s="584"/>
      <c r="E22" s="584"/>
      <c r="F22" s="584"/>
      <c r="G22" s="584"/>
      <c r="H22" s="585"/>
      <c r="I22" s="621"/>
    </row>
    <row r="23" spans="1:9" s="1" customFormat="1" ht="18" customHeight="1" x14ac:dyDescent="0.2">
      <c r="A23" s="606"/>
      <c r="B23" s="583"/>
      <c r="C23" s="584"/>
      <c r="D23" s="584"/>
      <c r="E23" s="584"/>
      <c r="F23" s="584"/>
      <c r="G23" s="584"/>
      <c r="H23" s="585"/>
      <c r="I23" s="621"/>
    </row>
    <row r="24" spans="1:9" s="1" customFormat="1" ht="18" customHeight="1" x14ac:dyDescent="0.2">
      <c r="A24" s="606"/>
      <c r="B24" s="583"/>
      <c r="C24" s="584"/>
      <c r="D24" s="584"/>
      <c r="E24" s="584"/>
      <c r="F24" s="584"/>
      <c r="G24" s="584"/>
      <c r="H24" s="585"/>
      <c r="I24" s="621"/>
    </row>
    <row r="25" spans="1:9" s="1" customFormat="1" ht="18" customHeight="1" x14ac:dyDescent="0.2">
      <c r="A25" s="606"/>
      <c r="B25" s="583"/>
      <c r="C25" s="584"/>
      <c r="D25" s="584"/>
      <c r="E25" s="584"/>
      <c r="F25" s="584"/>
      <c r="G25" s="584"/>
      <c r="H25" s="585"/>
      <c r="I25" s="621"/>
    </row>
    <row r="26" spans="1:9" s="1" customFormat="1" ht="18" customHeight="1" x14ac:dyDescent="0.2">
      <c r="A26" s="606"/>
      <c r="B26" s="583"/>
      <c r="C26" s="584"/>
      <c r="D26" s="584"/>
      <c r="E26" s="584"/>
      <c r="F26" s="584"/>
      <c r="G26" s="584"/>
      <c r="H26" s="585"/>
      <c r="I26" s="621"/>
    </row>
    <row r="27" spans="1:9" s="1" customFormat="1" ht="18" customHeight="1" x14ac:dyDescent="0.2">
      <c r="A27" s="606"/>
      <c r="B27" s="583"/>
      <c r="C27" s="584"/>
      <c r="D27" s="584"/>
      <c r="E27" s="584"/>
      <c r="F27" s="584"/>
      <c r="G27" s="584"/>
      <c r="H27" s="585"/>
      <c r="I27" s="621"/>
    </row>
    <row r="28" spans="1:9" s="1" customFormat="1" ht="18" customHeight="1" x14ac:dyDescent="0.2">
      <c r="A28" s="606"/>
      <c r="B28" s="583"/>
      <c r="C28" s="584"/>
      <c r="D28" s="584"/>
      <c r="E28" s="584"/>
      <c r="F28" s="584"/>
      <c r="G28" s="584"/>
      <c r="H28" s="585"/>
      <c r="I28" s="621"/>
    </row>
    <row r="29" spans="1:9" s="1" customFormat="1" ht="18" customHeight="1" x14ac:dyDescent="0.2">
      <c r="A29" s="606"/>
      <c r="B29" s="583"/>
      <c r="C29" s="584"/>
      <c r="D29" s="584"/>
      <c r="E29" s="584"/>
      <c r="F29" s="584"/>
      <c r="G29" s="584"/>
      <c r="H29" s="585"/>
      <c r="I29" s="621"/>
    </row>
    <row r="30" spans="1:9" x14ac:dyDescent="0.2">
      <c r="A30" s="603"/>
      <c r="B30" s="604"/>
      <c r="C30" s="604"/>
      <c r="D30" s="604"/>
      <c r="E30" s="604"/>
      <c r="F30" s="604"/>
      <c r="G30" s="604"/>
      <c r="H30" s="605"/>
      <c r="I30" s="621"/>
    </row>
    <row r="31" spans="1:9" s="94" customFormat="1" ht="11.25" customHeight="1" x14ac:dyDescent="0.2">
      <c r="A31" s="149" t="s">
        <v>20</v>
      </c>
      <c r="B31" s="616" t="s">
        <v>170</v>
      </c>
      <c r="C31" s="616"/>
      <c r="D31" s="616"/>
      <c r="E31" s="616"/>
      <c r="F31" s="616"/>
      <c r="G31" s="616"/>
      <c r="H31" s="617"/>
      <c r="I31" s="621"/>
    </row>
    <row r="32" spans="1:9" s="94" customFormat="1" ht="11.25" customHeight="1" x14ac:dyDescent="0.2">
      <c r="A32" s="606"/>
      <c r="B32" s="625" t="s">
        <v>171</v>
      </c>
      <c r="C32" s="625"/>
      <c r="D32" s="625"/>
      <c r="E32" s="625"/>
      <c r="F32" s="625"/>
      <c r="G32" s="625"/>
      <c r="H32" s="626"/>
      <c r="I32" s="621"/>
    </row>
    <row r="33" spans="1:9" ht="18" customHeight="1" x14ac:dyDescent="0.2">
      <c r="A33" s="606"/>
      <c r="B33" s="583"/>
      <c r="C33" s="584"/>
      <c r="D33" s="584"/>
      <c r="E33" s="584"/>
      <c r="F33" s="584"/>
      <c r="G33" s="584"/>
      <c r="H33" s="585"/>
      <c r="I33" s="621"/>
    </row>
    <row r="34" spans="1:9" ht="18" customHeight="1" x14ac:dyDescent="0.2">
      <c r="A34" s="606"/>
      <c r="B34" s="583"/>
      <c r="C34" s="584"/>
      <c r="D34" s="584"/>
      <c r="E34" s="584"/>
      <c r="F34" s="584"/>
      <c r="G34" s="584"/>
      <c r="H34" s="585"/>
      <c r="I34" s="621"/>
    </row>
    <row r="35" spans="1:9" ht="18" customHeight="1" x14ac:dyDescent="0.2">
      <c r="A35" s="606"/>
      <c r="B35" s="583"/>
      <c r="C35" s="584"/>
      <c r="D35" s="584"/>
      <c r="E35" s="584"/>
      <c r="F35" s="584"/>
      <c r="G35" s="584"/>
      <c r="H35" s="585"/>
      <c r="I35" s="621"/>
    </row>
    <row r="36" spans="1:9" ht="18" customHeight="1" x14ac:dyDescent="0.2">
      <c r="A36" s="606"/>
      <c r="B36" s="583"/>
      <c r="C36" s="584"/>
      <c r="D36" s="584"/>
      <c r="E36" s="584"/>
      <c r="F36" s="584"/>
      <c r="G36" s="584"/>
      <c r="H36" s="585"/>
      <c r="I36" s="621"/>
    </row>
    <row r="37" spans="1:9" ht="18" customHeight="1" x14ac:dyDescent="0.2">
      <c r="A37" s="606"/>
      <c r="B37" s="583"/>
      <c r="C37" s="584"/>
      <c r="D37" s="584"/>
      <c r="E37" s="584"/>
      <c r="F37" s="584"/>
      <c r="G37" s="584"/>
      <c r="H37" s="585"/>
      <c r="I37" s="621"/>
    </row>
    <row r="38" spans="1:9" ht="18" customHeight="1" x14ac:dyDescent="0.2">
      <c r="A38" s="606"/>
      <c r="B38" s="583"/>
      <c r="C38" s="584"/>
      <c r="D38" s="584"/>
      <c r="E38" s="584"/>
      <c r="F38" s="584"/>
      <c r="G38" s="584"/>
      <c r="H38" s="585"/>
      <c r="I38" s="621"/>
    </row>
    <row r="39" spans="1:9" ht="18" customHeight="1" x14ac:dyDescent="0.2">
      <c r="A39" s="606"/>
      <c r="B39" s="583"/>
      <c r="C39" s="584"/>
      <c r="D39" s="584"/>
      <c r="E39" s="584"/>
      <c r="F39" s="584"/>
      <c r="G39" s="584"/>
      <c r="H39" s="585"/>
      <c r="I39" s="621"/>
    </row>
    <row r="40" spans="1:9" ht="18" customHeight="1" x14ac:dyDescent="0.2">
      <c r="A40" s="606"/>
      <c r="B40" s="583"/>
      <c r="C40" s="584"/>
      <c r="D40" s="584"/>
      <c r="E40" s="584"/>
      <c r="F40" s="584"/>
      <c r="G40" s="584"/>
      <c r="H40" s="585"/>
      <c r="I40" s="621"/>
    </row>
    <row r="41" spans="1:9" x14ac:dyDescent="0.2">
      <c r="A41" s="603"/>
      <c r="B41" s="604"/>
      <c r="C41" s="604"/>
      <c r="D41" s="604"/>
      <c r="E41" s="604"/>
      <c r="F41" s="604"/>
      <c r="G41" s="604"/>
      <c r="H41" s="605"/>
      <c r="I41" s="621"/>
    </row>
    <row r="42" spans="1:9" s="94" customFormat="1" ht="11.25" customHeight="1" x14ac:dyDescent="0.2">
      <c r="A42" s="149" t="s">
        <v>119</v>
      </c>
      <c r="B42" s="616" t="s">
        <v>172</v>
      </c>
      <c r="C42" s="616"/>
      <c r="D42" s="616"/>
      <c r="E42" s="616"/>
      <c r="F42" s="616"/>
      <c r="G42" s="616"/>
      <c r="H42" s="617"/>
      <c r="I42" s="621"/>
    </row>
    <row r="43" spans="1:9" x14ac:dyDescent="0.2">
      <c r="A43" s="622"/>
      <c r="B43" s="315"/>
      <c r="C43" s="604"/>
      <c r="D43" s="604"/>
      <c r="E43" s="604"/>
      <c r="F43" s="315"/>
      <c r="G43" s="604"/>
      <c r="H43" s="605"/>
      <c r="I43" s="621"/>
    </row>
    <row r="44" spans="1:9" s="2" customFormat="1" x14ac:dyDescent="0.2">
      <c r="A44" s="622"/>
      <c r="B44" s="150" t="s">
        <v>173</v>
      </c>
      <c r="C44" s="631"/>
      <c r="D44" s="631"/>
      <c r="E44" s="631"/>
      <c r="F44" s="150"/>
      <c r="G44" s="631"/>
      <c r="H44" s="632"/>
      <c r="I44" s="621"/>
    </row>
    <row r="45" spans="1:9" s="2" customFormat="1" x14ac:dyDescent="0.2">
      <c r="A45" s="622"/>
      <c r="B45" s="315"/>
      <c r="C45" s="604"/>
      <c r="D45" s="604"/>
      <c r="E45" s="604"/>
      <c r="F45" s="315"/>
      <c r="G45" s="604"/>
      <c r="H45" s="605"/>
      <c r="I45" s="621"/>
    </row>
    <row r="46" spans="1:9" s="2" customFormat="1" x14ac:dyDescent="0.2">
      <c r="A46" s="622"/>
      <c r="B46" s="150" t="s">
        <v>173</v>
      </c>
      <c r="C46" s="631"/>
      <c r="D46" s="631"/>
      <c r="E46" s="631"/>
      <c r="F46" s="150"/>
      <c r="G46" s="631"/>
      <c r="H46" s="632"/>
      <c r="I46" s="621"/>
    </row>
    <row r="47" spans="1:9" s="2" customFormat="1" x14ac:dyDescent="0.2">
      <c r="A47" s="628"/>
      <c r="B47" s="629"/>
      <c r="C47" s="629"/>
      <c r="D47" s="629"/>
      <c r="E47" s="629"/>
      <c r="F47" s="629"/>
      <c r="G47" s="629"/>
      <c r="H47" s="630"/>
      <c r="I47" s="621"/>
    </row>
    <row r="48" spans="1:9" x14ac:dyDescent="0.2">
      <c r="A48" s="628"/>
      <c r="B48" s="629"/>
      <c r="C48" s="629"/>
      <c r="D48" s="629"/>
      <c r="E48" s="629"/>
      <c r="F48" s="629"/>
      <c r="G48" s="629"/>
      <c r="H48" s="630"/>
      <c r="I48" s="621"/>
    </row>
    <row r="49" spans="1:9" s="143" customFormat="1" ht="12.75" customHeight="1" x14ac:dyDescent="0.2">
      <c r="A49" s="149" t="s">
        <v>174</v>
      </c>
      <c r="B49" s="151" t="s">
        <v>353</v>
      </c>
      <c r="C49" s="627"/>
      <c r="D49" s="627"/>
      <c r="E49" s="616" t="s">
        <v>354</v>
      </c>
      <c r="F49" s="616"/>
      <c r="G49" s="616"/>
      <c r="H49" s="617"/>
      <c r="I49" s="621"/>
    </row>
    <row r="50" spans="1:9" ht="24" customHeight="1" x14ac:dyDescent="0.2">
      <c r="A50" s="510"/>
      <c r="B50" s="510"/>
      <c r="C50" s="510"/>
      <c r="D50" s="510"/>
      <c r="E50" s="510"/>
      <c r="F50" s="510"/>
      <c r="G50" s="510"/>
      <c r="H50" s="597"/>
      <c r="I50" s="621"/>
    </row>
    <row r="51" spans="1:9" ht="6" customHeight="1" x14ac:dyDescent="0.2">
      <c r="A51" s="425"/>
      <c r="B51" s="425"/>
      <c r="C51" s="425"/>
      <c r="D51" s="425"/>
      <c r="E51" s="425"/>
      <c r="F51" s="425"/>
      <c r="G51" s="425"/>
      <c r="H51" s="425"/>
      <c r="I51" s="425"/>
    </row>
    <row r="52" spans="1:9" ht="6" customHeight="1" x14ac:dyDescent="0.2">
      <c r="A52" s="425"/>
      <c r="B52" s="425"/>
      <c r="C52" s="425"/>
      <c r="D52" s="425"/>
      <c r="E52" s="425"/>
      <c r="F52" s="425"/>
      <c r="G52" s="425"/>
      <c r="H52" s="425"/>
      <c r="I52" s="425"/>
    </row>
    <row r="53" spans="1:9" ht="6" customHeight="1" x14ac:dyDescent="0.2">
      <c r="A53" s="425"/>
      <c r="B53" s="425"/>
      <c r="C53" s="425"/>
      <c r="D53" s="425"/>
      <c r="E53" s="425"/>
      <c r="F53" s="425"/>
      <c r="G53" s="425"/>
      <c r="H53" s="425"/>
      <c r="I53" s="425"/>
    </row>
    <row r="55" spans="1:9" ht="12" customHeight="1" x14ac:dyDescent="0.2"/>
    <row r="56" spans="1:9" ht="12" customHeight="1" x14ac:dyDescent="0.2"/>
    <row r="57" spans="1:9" ht="12" customHeight="1" x14ac:dyDescent="0.2"/>
    <row r="58" spans="1:9" ht="12" customHeight="1" x14ac:dyDescent="0.2">
      <c r="A58" s="148"/>
      <c r="H58" s="1"/>
    </row>
    <row r="59" spans="1:9" x14ac:dyDescent="0.2">
      <c r="A59" s="148"/>
      <c r="H59" s="1"/>
    </row>
    <row r="60" spans="1:9" x14ac:dyDescent="0.2">
      <c r="A60" s="148"/>
      <c r="H60" s="1"/>
    </row>
    <row r="61" spans="1:9" x14ac:dyDescent="0.2">
      <c r="A61" s="148"/>
      <c r="H61" s="1"/>
    </row>
    <row r="62" spans="1:9" x14ac:dyDescent="0.2">
      <c r="A62" s="1"/>
      <c r="H62" s="1"/>
    </row>
    <row r="63" spans="1:9" x14ac:dyDescent="0.2">
      <c r="A63" s="1"/>
      <c r="H63" s="1"/>
    </row>
    <row r="64" spans="1:9" x14ac:dyDescent="0.2">
      <c r="A64" s="1"/>
      <c r="H64" s="1"/>
    </row>
    <row r="65" spans="1:8" x14ac:dyDescent="0.2">
      <c r="A65" s="1"/>
      <c r="H65" s="1"/>
    </row>
    <row r="66" spans="1:8" x14ac:dyDescent="0.2">
      <c r="A66" s="1"/>
      <c r="H66" s="1"/>
    </row>
    <row r="67" spans="1:8" x14ac:dyDescent="0.2">
      <c r="A67" s="1"/>
      <c r="H67" s="1"/>
    </row>
    <row r="68" spans="1:8" x14ac:dyDescent="0.2">
      <c r="A68" s="1"/>
      <c r="H68" s="1"/>
    </row>
    <row r="69" spans="1:8" x14ac:dyDescent="0.2">
      <c r="A69" s="1"/>
      <c r="H69" s="1"/>
    </row>
    <row r="70" spans="1:8" x14ac:dyDescent="0.2">
      <c r="A70" s="1"/>
      <c r="H70" s="1"/>
    </row>
    <row r="71" spans="1:8" x14ac:dyDescent="0.2">
      <c r="A71" s="1"/>
      <c r="H71" s="1"/>
    </row>
    <row r="72" spans="1:8" x14ac:dyDescent="0.2">
      <c r="A72" s="1"/>
      <c r="H72" s="1"/>
    </row>
    <row r="73" spans="1:8" x14ac:dyDescent="0.2">
      <c r="A73" s="1"/>
      <c r="H73" s="1"/>
    </row>
    <row r="74" spans="1:8" x14ac:dyDescent="0.2">
      <c r="A74" s="1"/>
      <c r="H74" s="1"/>
    </row>
    <row r="75" spans="1:8" x14ac:dyDescent="0.2">
      <c r="A75" s="1"/>
      <c r="H75" s="1"/>
    </row>
    <row r="76" spans="1:8" x14ac:dyDescent="0.2">
      <c r="A76" s="1"/>
      <c r="H76" s="1"/>
    </row>
    <row r="77" spans="1:8" x14ac:dyDescent="0.2">
      <c r="A77" s="1"/>
      <c r="H77" s="1"/>
    </row>
    <row r="78" spans="1:8" x14ac:dyDescent="0.2">
      <c r="A78" s="1"/>
      <c r="H78" s="1"/>
    </row>
    <row r="79" spans="1:8" x14ac:dyDescent="0.2">
      <c r="A79" s="1"/>
      <c r="H79" s="1"/>
    </row>
    <row r="80" spans="1:8" x14ac:dyDescent="0.2">
      <c r="A80" s="1"/>
      <c r="H80" s="1"/>
    </row>
    <row r="81" spans="8:8" x14ac:dyDescent="0.2">
      <c r="H81" s="1"/>
    </row>
    <row r="82" spans="8:8" x14ac:dyDescent="0.2">
      <c r="H82" s="1"/>
    </row>
    <row r="83" spans="8:8" x14ac:dyDescent="0.2">
      <c r="H83" s="1"/>
    </row>
    <row r="84" spans="8:8" x14ac:dyDescent="0.2">
      <c r="H84" s="1"/>
    </row>
    <row r="85" spans="8:8" x14ac:dyDescent="0.2">
      <c r="H85" s="1"/>
    </row>
    <row r="86" spans="8:8" x14ac:dyDescent="0.2">
      <c r="H86" s="1"/>
    </row>
    <row r="87" spans="8:8" x14ac:dyDescent="0.2">
      <c r="H87" s="1"/>
    </row>
    <row r="88" spans="8:8" x14ac:dyDescent="0.2">
      <c r="H88" s="1"/>
    </row>
    <row r="89" spans="8:8" x14ac:dyDescent="0.2">
      <c r="H89" s="1"/>
    </row>
    <row r="90" spans="8:8" x14ac:dyDescent="0.2">
      <c r="H90" s="1"/>
    </row>
    <row r="91" spans="8:8" x14ac:dyDescent="0.2">
      <c r="H91" s="1"/>
    </row>
    <row r="92" spans="8:8" x14ac:dyDescent="0.2">
      <c r="H92" s="1"/>
    </row>
    <row r="93" spans="8:8" x14ac:dyDescent="0.2">
      <c r="H93" s="1"/>
    </row>
    <row r="94" spans="8:8" x14ac:dyDescent="0.2">
      <c r="H94" s="1"/>
    </row>
    <row r="95" spans="8:8" x14ac:dyDescent="0.2">
      <c r="H95" s="1"/>
    </row>
    <row r="96" spans="8:8" x14ac:dyDescent="0.2">
      <c r="H96" s="1"/>
    </row>
    <row r="97" spans="8:8" x14ac:dyDescent="0.2">
      <c r="H97" s="1"/>
    </row>
    <row r="98" spans="8:8" x14ac:dyDescent="0.2">
      <c r="H98" s="1"/>
    </row>
    <row r="99" spans="8:8" x14ac:dyDescent="0.2">
      <c r="H99" s="1"/>
    </row>
    <row r="100" spans="8:8" x14ac:dyDescent="0.2">
      <c r="H100" s="1"/>
    </row>
    <row r="101" spans="8:8" x14ac:dyDescent="0.2">
      <c r="H101" s="1"/>
    </row>
    <row r="102" spans="8:8" x14ac:dyDescent="0.2">
      <c r="H102" s="1"/>
    </row>
    <row r="103" spans="8:8" x14ac:dyDescent="0.2">
      <c r="H103" s="1"/>
    </row>
    <row r="104" spans="8:8" x14ac:dyDescent="0.2">
      <c r="H104" s="1"/>
    </row>
    <row r="105" spans="8:8" x14ac:dyDescent="0.2">
      <c r="H105" s="1"/>
    </row>
    <row r="106" spans="8:8" x14ac:dyDescent="0.2">
      <c r="H106" s="1"/>
    </row>
    <row r="107" spans="8:8" x14ac:dyDescent="0.2">
      <c r="H107" s="1"/>
    </row>
    <row r="108" spans="8:8" x14ac:dyDescent="0.2">
      <c r="H108" s="1"/>
    </row>
    <row r="109" spans="8:8" x14ac:dyDescent="0.2">
      <c r="H109" s="1"/>
    </row>
    <row r="110" spans="8:8" x14ac:dyDescent="0.2">
      <c r="H110" s="1"/>
    </row>
    <row r="111" spans="8:8" x14ac:dyDescent="0.2">
      <c r="H111" s="1"/>
    </row>
    <row r="112" spans="8:8" x14ac:dyDescent="0.2">
      <c r="H112" s="1"/>
    </row>
    <row r="113" spans="8:8" x14ac:dyDescent="0.2">
      <c r="H113" s="1"/>
    </row>
    <row r="114" spans="8:8" x14ac:dyDescent="0.2">
      <c r="H114" s="1"/>
    </row>
    <row r="115" spans="8:8" x14ac:dyDescent="0.2">
      <c r="H115" s="1"/>
    </row>
    <row r="116" spans="8:8" x14ac:dyDescent="0.2">
      <c r="H116" s="1"/>
    </row>
    <row r="117" spans="8:8" x14ac:dyDescent="0.2">
      <c r="H117" s="1"/>
    </row>
    <row r="118" spans="8:8" x14ac:dyDescent="0.2">
      <c r="H118" s="1"/>
    </row>
    <row r="119" spans="8:8" x14ac:dyDescent="0.2">
      <c r="H119" s="1"/>
    </row>
    <row r="120" spans="8:8" x14ac:dyDescent="0.2">
      <c r="H120" s="1"/>
    </row>
    <row r="121" spans="8:8" x14ac:dyDescent="0.2">
      <c r="H121" s="1"/>
    </row>
    <row r="122" spans="8:8" x14ac:dyDescent="0.2">
      <c r="H122" s="1"/>
    </row>
    <row r="123" spans="8:8" x14ac:dyDescent="0.2">
      <c r="H123" s="1"/>
    </row>
    <row r="124" spans="8:8" x14ac:dyDescent="0.2">
      <c r="H124" s="1"/>
    </row>
    <row r="125" spans="8:8" x14ac:dyDescent="0.2">
      <c r="H125" s="1"/>
    </row>
    <row r="126" spans="8:8" x14ac:dyDescent="0.2">
      <c r="H126" s="1"/>
    </row>
    <row r="127" spans="8:8" x14ac:dyDescent="0.2">
      <c r="H127" s="1"/>
    </row>
    <row r="128" spans="8:8" x14ac:dyDescent="0.2">
      <c r="H128" s="1"/>
    </row>
    <row r="129" spans="8:8" x14ac:dyDescent="0.2">
      <c r="H129" s="1"/>
    </row>
    <row r="130" spans="8:8" x14ac:dyDescent="0.2">
      <c r="H130" s="1"/>
    </row>
    <row r="131" spans="8:8" x14ac:dyDescent="0.2">
      <c r="H131" s="1"/>
    </row>
    <row r="132" spans="8:8" x14ac:dyDescent="0.2">
      <c r="H132" s="1"/>
    </row>
    <row r="133" spans="8:8" x14ac:dyDescent="0.2">
      <c r="H133" s="1"/>
    </row>
    <row r="134" spans="8:8" x14ac:dyDescent="0.2">
      <c r="H134" s="1"/>
    </row>
    <row r="135" spans="8:8" x14ac:dyDescent="0.2">
      <c r="H135" s="1"/>
    </row>
    <row r="136" spans="8:8" x14ac:dyDescent="0.2">
      <c r="H136" s="1"/>
    </row>
    <row r="137" spans="8:8" x14ac:dyDescent="0.2">
      <c r="H137" s="1"/>
    </row>
    <row r="138" spans="8:8" x14ac:dyDescent="0.2">
      <c r="H138" s="1"/>
    </row>
    <row r="139" spans="8:8" x14ac:dyDescent="0.2">
      <c r="H139" s="1"/>
    </row>
    <row r="140" spans="8:8" x14ac:dyDescent="0.2">
      <c r="H140" s="1"/>
    </row>
    <row r="141" spans="8:8" x14ac:dyDescent="0.2">
      <c r="H141" s="1"/>
    </row>
    <row r="142" spans="8:8" x14ac:dyDescent="0.2">
      <c r="H142" s="1"/>
    </row>
    <row r="143" spans="8:8" x14ac:dyDescent="0.2">
      <c r="H143" s="1"/>
    </row>
    <row r="144" spans="8:8" x14ac:dyDescent="0.2">
      <c r="H144" s="1"/>
    </row>
    <row r="145" spans="8:8" x14ac:dyDescent="0.2">
      <c r="H145" s="1"/>
    </row>
    <row r="146" spans="8:8" x14ac:dyDescent="0.2">
      <c r="H146" s="1"/>
    </row>
    <row r="147" spans="8:8" x14ac:dyDescent="0.2">
      <c r="H147" s="1"/>
    </row>
    <row r="148" spans="8:8" x14ac:dyDescent="0.2">
      <c r="H148" s="1"/>
    </row>
    <row r="149" spans="8:8" x14ac:dyDescent="0.2">
      <c r="H149" s="1"/>
    </row>
    <row r="150" spans="8:8" x14ac:dyDescent="0.2">
      <c r="H150" s="1"/>
    </row>
    <row r="151" spans="8:8" x14ac:dyDescent="0.2">
      <c r="H151" s="1"/>
    </row>
    <row r="152" spans="8:8" x14ac:dyDescent="0.2">
      <c r="H152" s="1"/>
    </row>
    <row r="153" spans="8:8" x14ac:dyDescent="0.2">
      <c r="H153" s="1"/>
    </row>
    <row r="154" spans="8:8" x14ac:dyDescent="0.2">
      <c r="H154" s="1"/>
    </row>
    <row r="155" spans="8:8" x14ac:dyDescent="0.2">
      <c r="H155" s="1"/>
    </row>
    <row r="156" spans="8:8" x14ac:dyDescent="0.2">
      <c r="H156" s="1"/>
    </row>
    <row r="157" spans="8:8" x14ac:dyDescent="0.2">
      <c r="H157" s="1"/>
    </row>
    <row r="158" spans="8:8" x14ac:dyDescent="0.2">
      <c r="H158" s="1"/>
    </row>
    <row r="159" spans="8:8" x14ac:dyDescent="0.2">
      <c r="H159" s="1"/>
    </row>
    <row r="160" spans="8:8" x14ac:dyDescent="0.2">
      <c r="H160" s="1"/>
    </row>
    <row r="161" spans="8:8" x14ac:dyDescent="0.2">
      <c r="H161" s="1"/>
    </row>
    <row r="162" spans="8:8" x14ac:dyDescent="0.2">
      <c r="H162" s="1"/>
    </row>
    <row r="163" spans="8:8" x14ac:dyDescent="0.2">
      <c r="H163" s="1"/>
    </row>
    <row r="164" spans="8:8" x14ac:dyDescent="0.2">
      <c r="H164" s="1"/>
    </row>
    <row r="165" spans="8:8" x14ac:dyDescent="0.2">
      <c r="H165" s="1"/>
    </row>
    <row r="166" spans="8:8" x14ac:dyDescent="0.2">
      <c r="H166" s="1"/>
    </row>
    <row r="167" spans="8:8" x14ac:dyDescent="0.2">
      <c r="H167" s="1"/>
    </row>
    <row r="168" spans="8:8" x14ac:dyDescent="0.2">
      <c r="H168" s="1"/>
    </row>
    <row r="169" spans="8:8" x14ac:dyDescent="0.2">
      <c r="H169" s="1"/>
    </row>
    <row r="170" spans="8:8" x14ac:dyDescent="0.2">
      <c r="H170" s="1"/>
    </row>
    <row r="171" spans="8:8" x14ac:dyDescent="0.2">
      <c r="H171" s="1"/>
    </row>
    <row r="172" spans="8:8" x14ac:dyDescent="0.2">
      <c r="H172" s="1"/>
    </row>
    <row r="173" spans="8:8" x14ac:dyDescent="0.2">
      <c r="H173" s="1"/>
    </row>
    <row r="174" spans="8:8" x14ac:dyDescent="0.2">
      <c r="H174" s="1"/>
    </row>
    <row r="175" spans="8:8" x14ac:dyDescent="0.2">
      <c r="H175" s="1"/>
    </row>
    <row r="176" spans="8:8" x14ac:dyDescent="0.2">
      <c r="H176" s="1"/>
    </row>
    <row r="177" spans="8:8" x14ac:dyDescent="0.2">
      <c r="H177" s="1"/>
    </row>
    <row r="178" spans="8:8" x14ac:dyDescent="0.2">
      <c r="H178" s="1"/>
    </row>
    <row r="179" spans="8:8" x14ac:dyDescent="0.2">
      <c r="H179" s="1"/>
    </row>
    <row r="180" spans="8:8" x14ac:dyDescent="0.2">
      <c r="H180" s="1"/>
    </row>
    <row r="181" spans="8:8" x14ac:dyDescent="0.2">
      <c r="H181" s="1"/>
    </row>
    <row r="182" spans="8:8" x14ac:dyDescent="0.2">
      <c r="H182" s="1"/>
    </row>
    <row r="183" spans="8:8" x14ac:dyDescent="0.2">
      <c r="H183" s="1"/>
    </row>
    <row r="184" spans="8:8" x14ac:dyDescent="0.2">
      <c r="H184" s="1"/>
    </row>
    <row r="185" spans="8:8" x14ac:dyDescent="0.2">
      <c r="H185" s="1"/>
    </row>
    <row r="186" spans="8:8" x14ac:dyDescent="0.2">
      <c r="H186" s="1"/>
    </row>
    <row r="187" spans="8:8" x14ac:dyDescent="0.2">
      <c r="H187" s="1"/>
    </row>
    <row r="188" spans="8:8" x14ac:dyDescent="0.2">
      <c r="H188" s="1"/>
    </row>
    <row r="189" spans="8:8" x14ac:dyDescent="0.2">
      <c r="H189" s="1"/>
    </row>
    <row r="190" spans="8:8" x14ac:dyDescent="0.2">
      <c r="H190" s="1"/>
    </row>
    <row r="191" spans="8:8" x14ac:dyDescent="0.2">
      <c r="H191" s="1"/>
    </row>
    <row r="192" spans="8:8" x14ac:dyDescent="0.2">
      <c r="H192" s="1"/>
    </row>
    <row r="193" spans="8:8" x14ac:dyDescent="0.2">
      <c r="H193" s="1"/>
    </row>
    <row r="194" spans="8:8" x14ac:dyDescent="0.2">
      <c r="H194" s="1"/>
    </row>
    <row r="195" spans="8:8" x14ac:dyDescent="0.2">
      <c r="H195" s="1"/>
    </row>
    <row r="196" spans="8:8" x14ac:dyDescent="0.2">
      <c r="H196" s="1"/>
    </row>
    <row r="197" spans="8:8" x14ac:dyDescent="0.2">
      <c r="H197" s="1"/>
    </row>
    <row r="198" spans="8:8" x14ac:dyDescent="0.2">
      <c r="H198" s="1"/>
    </row>
    <row r="199" spans="8:8" x14ac:dyDescent="0.2">
      <c r="H199" s="1"/>
    </row>
    <row r="200" spans="8:8" x14ac:dyDescent="0.2">
      <c r="H200" s="1"/>
    </row>
    <row r="201" spans="8:8" x14ac:dyDescent="0.2">
      <c r="H201" s="1"/>
    </row>
    <row r="202" spans="8:8" x14ac:dyDescent="0.2">
      <c r="H202" s="1"/>
    </row>
    <row r="203" spans="8:8" x14ac:dyDescent="0.2">
      <c r="H203" s="1"/>
    </row>
    <row r="204" spans="8:8" x14ac:dyDescent="0.2">
      <c r="H204" s="1"/>
    </row>
    <row r="205" spans="8:8" x14ac:dyDescent="0.2">
      <c r="H205" s="1"/>
    </row>
    <row r="206" spans="8:8" x14ac:dyDescent="0.2">
      <c r="H206" s="1"/>
    </row>
    <row r="207" spans="8:8" x14ac:dyDescent="0.2">
      <c r="H207" s="1"/>
    </row>
    <row r="208" spans="8:8" x14ac:dyDescent="0.2">
      <c r="H208" s="1"/>
    </row>
    <row r="209" spans="8:8" x14ac:dyDescent="0.2">
      <c r="H209" s="1"/>
    </row>
    <row r="210" spans="8:8" x14ac:dyDescent="0.2">
      <c r="H210" s="1"/>
    </row>
    <row r="211" spans="8:8" x14ac:dyDescent="0.2">
      <c r="H211" s="1"/>
    </row>
    <row r="212" spans="8:8" x14ac:dyDescent="0.2">
      <c r="H212" s="1"/>
    </row>
    <row r="213" spans="8:8" x14ac:dyDescent="0.2">
      <c r="H213" s="1"/>
    </row>
    <row r="214" spans="8:8" x14ac:dyDescent="0.2">
      <c r="H214" s="1"/>
    </row>
    <row r="215" spans="8:8" x14ac:dyDescent="0.2">
      <c r="H215" s="1"/>
    </row>
    <row r="216" spans="8:8" x14ac:dyDescent="0.2">
      <c r="H216" s="1"/>
    </row>
    <row r="217" spans="8:8" x14ac:dyDescent="0.2">
      <c r="H217" s="1"/>
    </row>
    <row r="218" spans="8:8" x14ac:dyDescent="0.2">
      <c r="H218" s="1"/>
    </row>
    <row r="219" spans="8:8" x14ac:dyDescent="0.2">
      <c r="H219" s="1"/>
    </row>
    <row r="220" spans="8:8" x14ac:dyDescent="0.2">
      <c r="H220" s="1"/>
    </row>
    <row r="221" spans="8:8" x14ac:dyDescent="0.2">
      <c r="H221" s="1"/>
    </row>
    <row r="222" spans="8:8" x14ac:dyDescent="0.2">
      <c r="H222" s="1"/>
    </row>
    <row r="223" spans="8:8" x14ac:dyDescent="0.2">
      <c r="H223" s="1"/>
    </row>
    <row r="224" spans="8:8" x14ac:dyDescent="0.2">
      <c r="H224" s="1"/>
    </row>
    <row r="225" spans="8:8" x14ac:dyDescent="0.2">
      <c r="H225" s="1"/>
    </row>
    <row r="226" spans="8:8" x14ac:dyDescent="0.2">
      <c r="H226" s="1"/>
    </row>
    <row r="227" spans="8:8" x14ac:dyDescent="0.2">
      <c r="H227" s="1"/>
    </row>
    <row r="228" spans="8:8" x14ac:dyDescent="0.2">
      <c r="H228" s="1"/>
    </row>
    <row r="229" spans="8:8" x14ac:dyDescent="0.2">
      <c r="H229" s="1"/>
    </row>
    <row r="230" spans="8:8" x14ac:dyDescent="0.2">
      <c r="H230" s="1"/>
    </row>
    <row r="231" spans="8:8" x14ac:dyDescent="0.2">
      <c r="H231" s="1"/>
    </row>
    <row r="232" spans="8:8" x14ac:dyDescent="0.2">
      <c r="H232" s="1"/>
    </row>
    <row r="233" spans="8:8" x14ac:dyDescent="0.2">
      <c r="H233" s="1"/>
    </row>
    <row r="234" spans="8:8" x14ac:dyDescent="0.2">
      <c r="H234" s="1"/>
    </row>
    <row r="235" spans="8:8" x14ac:dyDescent="0.2">
      <c r="H235" s="1"/>
    </row>
    <row r="236" spans="8:8" x14ac:dyDescent="0.2">
      <c r="H236" s="1"/>
    </row>
    <row r="237" spans="8:8" x14ac:dyDescent="0.2">
      <c r="H237" s="1"/>
    </row>
    <row r="238" spans="8:8" x14ac:dyDescent="0.2">
      <c r="H238" s="1"/>
    </row>
    <row r="239" spans="8:8" x14ac:dyDescent="0.2">
      <c r="H239" s="1"/>
    </row>
    <row r="240" spans="8:8" x14ac:dyDescent="0.2">
      <c r="H240" s="1"/>
    </row>
    <row r="241" spans="8:8" x14ac:dyDescent="0.2">
      <c r="H241" s="1"/>
    </row>
    <row r="242" spans="8:8" x14ac:dyDescent="0.2">
      <c r="H242" s="1"/>
    </row>
    <row r="243" spans="8:8" x14ac:dyDescent="0.2">
      <c r="H243" s="1"/>
    </row>
    <row r="244" spans="8:8" x14ac:dyDescent="0.2">
      <c r="H244" s="1"/>
    </row>
    <row r="245" spans="8:8" x14ac:dyDescent="0.2">
      <c r="H245" s="1"/>
    </row>
    <row r="246" spans="8:8" x14ac:dyDescent="0.2">
      <c r="H246" s="1"/>
    </row>
    <row r="247" spans="8:8" x14ac:dyDescent="0.2">
      <c r="H247" s="1"/>
    </row>
    <row r="248" spans="8:8" x14ac:dyDescent="0.2">
      <c r="H248" s="1"/>
    </row>
    <row r="249" spans="8:8" x14ac:dyDescent="0.2">
      <c r="H249" s="1"/>
    </row>
    <row r="250" spans="8:8" x14ac:dyDescent="0.2">
      <c r="H250" s="1"/>
    </row>
    <row r="251" spans="8:8" x14ac:dyDescent="0.2">
      <c r="H251" s="1"/>
    </row>
    <row r="252" spans="8:8" x14ac:dyDescent="0.2">
      <c r="H252" s="1"/>
    </row>
    <row r="253" spans="8:8" x14ac:dyDescent="0.2">
      <c r="H253" s="1"/>
    </row>
    <row r="254" spans="8:8" x14ac:dyDescent="0.2">
      <c r="H254" s="1"/>
    </row>
    <row r="255" spans="8:8" x14ac:dyDescent="0.2">
      <c r="H255" s="1"/>
    </row>
    <row r="256" spans="8:8" x14ac:dyDescent="0.2">
      <c r="H256" s="1"/>
    </row>
    <row r="257" spans="8:8" x14ac:dyDescent="0.2">
      <c r="H257" s="1"/>
    </row>
    <row r="258" spans="8:8" x14ac:dyDescent="0.2">
      <c r="H258" s="1"/>
    </row>
    <row r="259" spans="8:8" x14ac:dyDescent="0.2">
      <c r="H259" s="1"/>
    </row>
    <row r="260" spans="8:8" x14ac:dyDescent="0.2">
      <c r="H260" s="1"/>
    </row>
    <row r="261" spans="8:8" x14ac:dyDescent="0.2">
      <c r="H261" s="1"/>
    </row>
    <row r="262" spans="8:8" x14ac:dyDescent="0.2">
      <c r="H262" s="1"/>
    </row>
    <row r="263" spans="8:8" x14ac:dyDescent="0.2">
      <c r="H263" s="1"/>
    </row>
    <row r="264" spans="8:8" x14ac:dyDescent="0.2">
      <c r="H264" s="1"/>
    </row>
    <row r="265" spans="8:8" x14ac:dyDescent="0.2">
      <c r="H265" s="1"/>
    </row>
    <row r="266" spans="8:8" x14ac:dyDescent="0.2">
      <c r="H266" s="1"/>
    </row>
    <row r="267" spans="8:8" x14ac:dyDescent="0.2">
      <c r="H267" s="1"/>
    </row>
    <row r="268" spans="8:8" x14ac:dyDescent="0.2">
      <c r="H268" s="1"/>
    </row>
    <row r="269" spans="8:8" x14ac:dyDescent="0.2">
      <c r="H269" s="1"/>
    </row>
    <row r="270" spans="8:8" x14ac:dyDescent="0.2">
      <c r="H270" s="1"/>
    </row>
    <row r="271" spans="8:8" x14ac:dyDescent="0.2">
      <c r="H271" s="1"/>
    </row>
    <row r="272" spans="8:8" x14ac:dyDescent="0.2">
      <c r="H272" s="1"/>
    </row>
    <row r="273" spans="8:8" x14ac:dyDescent="0.2">
      <c r="H273" s="1"/>
    </row>
    <row r="274" spans="8:8" x14ac:dyDescent="0.2">
      <c r="H274" s="1"/>
    </row>
    <row r="275" spans="8:8" x14ac:dyDescent="0.2">
      <c r="H275" s="1"/>
    </row>
    <row r="276" spans="8:8" x14ac:dyDescent="0.2">
      <c r="H276" s="1"/>
    </row>
    <row r="277" spans="8:8" x14ac:dyDescent="0.2">
      <c r="H277" s="1"/>
    </row>
    <row r="278" spans="8:8" x14ac:dyDescent="0.2">
      <c r="H278" s="1"/>
    </row>
    <row r="279" spans="8:8" x14ac:dyDescent="0.2">
      <c r="H279" s="1"/>
    </row>
    <row r="280" spans="8:8" x14ac:dyDescent="0.2">
      <c r="H280" s="1"/>
    </row>
    <row r="281" spans="8:8" x14ac:dyDescent="0.2">
      <c r="H281" s="1"/>
    </row>
    <row r="282" spans="8:8" x14ac:dyDescent="0.2">
      <c r="H282" s="1"/>
    </row>
    <row r="283" spans="8:8" x14ac:dyDescent="0.2">
      <c r="H283" s="1"/>
    </row>
    <row r="284" spans="8:8" x14ac:dyDescent="0.2">
      <c r="H284" s="1"/>
    </row>
    <row r="285" spans="8:8" x14ac:dyDescent="0.2">
      <c r="H285" s="1"/>
    </row>
    <row r="286" spans="8:8" x14ac:dyDescent="0.2">
      <c r="H286" s="1"/>
    </row>
    <row r="287" spans="8:8" x14ac:dyDescent="0.2">
      <c r="H287" s="1"/>
    </row>
    <row r="288" spans="8:8" x14ac:dyDescent="0.2">
      <c r="H288" s="1"/>
    </row>
    <row r="289" spans="8:8" x14ac:dyDescent="0.2">
      <c r="H289" s="1"/>
    </row>
    <row r="290" spans="8:8" x14ac:dyDescent="0.2">
      <c r="H290" s="1"/>
    </row>
    <row r="291" spans="8:8" x14ac:dyDescent="0.2">
      <c r="H291" s="1"/>
    </row>
    <row r="292" spans="8:8" x14ac:dyDescent="0.2">
      <c r="H292" s="1"/>
    </row>
    <row r="293" spans="8:8" x14ac:dyDescent="0.2">
      <c r="H293" s="1"/>
    </row>
    <row r="294" spans="8:8" x14ac:dyDescent="0.2">
      <c r="H294" s="1"/>
    </row>
    <row r="295" spans="8:8" x14ac:dyDescent="0.2">
      <c r="H295" s="1"/>
    </row>
    <row r="296" spans="8:8" x14ac:dyDescent="0.2">
      <c r="H296" s="1"/>
    </row>
    <row r="297" spans="8:8" x14ac:dyDescent="0.2">
      <c r="H297" s="1"/>
    </row>
    <row r="298" spans="8:8" x14ac:dyDescent="0.2">
      <c r="H298" s="1"/>
    </row>
    <row r="299" spans="8:8" x14ac:dyDescent="0.2">
      <c r="H299" s="1"/>
    </row>
    <row r="300" spans="8:8" x14ac:dyDescent="0.2">
      <c r="H300" s="1"/>
    </row>
    <row r="301" spans="8:8" x14ac:dyDescent="0.2">
      <c r="H301" s="1"/>
    </row>
    <row r="302" spans="8:8" x14ac:dyDescent="0.2">
      <c r="H302" s="1"/>
    </row>
    <row r="303" spans="8:8" x14ac:dyDescent="0.2">
      <c r="H303" s="1"/>
    </row>
    <row r="304" spans="8:8" x14ac:dyDescent="0.2">
      <c r="H304" s="1"/>
    </row>
    <row r="305" spans="8:8" x14ac:dyDescent="0.2">
      <c r="H305" s="1"/>
    </row>
    <row r="306" spans="8:8" x14ac:dyDescent="0.2">
      <c r="H306" s="1"/>
    </row>
    <row r="307" spans="8:8" x14ac:dyDescent="0.2">
      <c r="H307" s="1"/>
    </row>
    <row r="308" spans="8:8" x14ac:dyDescent="0.2">
      <c r="H308" s="1"/>
    </row>
    <row r="309" spans="8:8" x14ac:dyDescent="0.2">
      <c r="H309" s="1"/>
    </row>
    <row r="310" spans="8:8" x14ac:dyDescent="0.2">
      <c r="H310" s="1"/>
    </row>
    <row r="311" spans="8:8" x14ac:dyDescent="0.2">
      <c r="H311" s="1"/>
    </row>
    <row r="312" spans="8:8" x14ac:dyDescent="0.2">
      <c r="H312" s="1"/>
    </row>
    <row r="313" spans="8:8" x14ac:dyDescent="0.2">
      <c r="H313" s="1"/>
    </row>
    <row r="314" spans="8:8" x14ac:dyDescent="0.2">
      <c r="H314" s="1"/>
    </row>
    <row r="315" spans="8:8" x14ac:dyDescent="0.2">
      <c r="H315" s="1"/>
    </row>
    <row r="316" spans="8:8" x14ac:dyDescent="0.2">
      <c r="H316" s="1"/>
    </row>
    <row r="317" spans="8:8" x14ac:dyDescent="0.2">
      <c r="H317" s="1"/>
    </row>
    <row r="318" spans="8:8" x14ac:dyDescent="0.2">
      <c r="H318" s="1"/>
    </row>
    <row r="319" spans="8:8" x14ac:dyDescent="0.2">
      <c r="H319" s="1"/>
    </row>
    <row r="320" spans="8:8" x14ac:dyDescent="0.2">
      <c r="H320" s="1"/>
    </row>
    <row r="321" spans="8:8" x14ac:dyDescent="0.2">
      <c r="H321" s="1"/>
    </row>
    <row r="322" spans="8:8" x14ac:dyDescent="0.2">
      <c r="H322" s="1"/>
    </row>
    <row r="323" spans="8:8" x14ac:dyDescent="0.2">
      <c r="H323" s="1"/>
    </row>
    <row r="324" spans="8:8" x14ac:dyDescent="0.2">
      <c r="H324" s="1"/>
    </row>
    <row r="325" spans="8:8" x14ac:dyDescent="0.2">
      <c r="H325" s="1"/>
    </row>
    <row r="326" spans="8:8" x14ac:dyDescent="0.2">
      <c r="H326" s="1"/>
    </row>
    <row r="327" spans="8:8" x14ac:dyDescent="0.2">
      <c r="H327" s="1"/>
    </row>
    <row r="328" spans="8:8" x14ac:dyDescent="0.2">
      <c r="H328" s="1"/>
    </row>
    <row r="329" spans="8:8" x14ac:dyDescent="0.2">
      <c r="H329" s="1"/>
    </row>
    <row r="330" spans="8:8" x14ac:dyDescent="0.2">
      <c r="H330" s="1"/>
    </row>
    <row r="331" spans="8:8" x14ac:dyDescent="0.2">
      <c r="H331" s="1"/>
    </row>
    <row r="332" spans="8:8" x14ac:dyDescent="0.2">
      <c r="H332" s="1"/>
    </row>
    <row r="333" spans="8:8" x14ac:dyDescent="0.2">
      <c r="H333" s="1"/>
    </row>
    <row r="334" spans="8:8" x14ac:dyDescent="0.2">
      <c r="H334" s="1"/>
    </row>
    <row r="335" spans="8:8" x14ac:dyDescent="0.2">
      <c r="H335" s="1"/>
    </row>
    <row r="336" spans="8:8" x14ac:dyDescent="0.2">
      <c r="H336" s="1"/>
    </row>
    <row r="337" spans="8:8" x14ac:dyDescent="0.2">
      <c r="H337" s="1"/>
    </row>
    <row r="338" spans="8:8" x14ac:dyDescent="0.2">
      <c r="H338" s="1"/>
    </row>
    <row r="339" spans="8:8" x14ac:dyDescent="0.2">
      <c r="H339" s="1"/>
    </row>
    <row r="340" spans="8:8" x14ac:dyDescent="0.2">
      <c r="H340" s="1"/>
    </row>
    <row r="341" spans="8:8" x14ac:dyDescent="0.2">
      <c r="H341" s="1"/>
    </row>
    <row r="342" spans="8:8" x14ac:dyDescent="0.2">
      <c r="H342" s="1"/>
    </row>
    <row r="343" spans="8:8" x14ac:dyDescent="0.2">
      <c r="H343" s="1"/>
    </row>
    <row r="344" spans="8:8" x14ac:dyDescent="0.2">
      <c r="H344" s="1"/>
    </row>
    <row r="345" spans="8:8" x14ac:dyDescent="0.2">
      <c r="H345" s="1"/>
    </row>
    <row r="346" spans="8:8" x14ac:dyDescent="0.2">
      <c r="H346" s="1"/>
    </row>
    <row r="347" spans="8:8" x14ac:dyDescent="0.2">
      <c r="H347" s="1"/>
    </row>
    <row r="348" spans="8:8" x14ac:dyDescent="0.2">
      <c r="H348" s="1"/>
    </row>
    <row r="349" spans="8:8" x14ac:dyDescent="0.2">
      <c r="H349" s="1"/>
    </row>
    <row r="350" spans="8:8" x14ac:dyDescent="0.2">
      <c r="H350" s="1"/>
    </row>
    <row r="351" spans="8:8" x14ac:dyDescent="0.2">
      <c r="H351" s="1"/>
    </row>
    <row r="352" spans="8:8" x14ac:dyDescent="0.2">
      <c r="H352" s="1"/>
    </row>
    <row r="353" spans="8:8" x14ac:dyDescent="0.2">
      <c r="H353" s="1"/>
    </row>
    <row r="354" spans="8:8" x14ac:dyDescent="0.2">
      <c r="H354" s="1"/>
    </row>
    <row r="355" spans="8:8" x14ac:dyDescent="0.2">
      <c r="H355" s="1"/>
    </row>
    <row r="356" spans="8:8" x14ac:dyDescent="0.2">
      <c r="H356" s="1"/>
    </row>
    <row r="357" spans="8:8" x14ac:dyDescent="0.2">
      <c r="H357" s="1"/>
    </row>
    <row r="358" spans="8:8" x14ac:dyDescent="0.2">
      <c r="H358" s="1"/>
    </row>
    <row r="359" spans="8:8" x14ac:dyDescent="0.2">
      <c r="H359" s="1"/>
    </row>
    <row r="360" spans="8:8" x14ac:dyDescent="0.2">
      <c r="H360" s="1"/>
    </row>
    <row r="361" spans="8:8" x14ac:dyDescent="0.2">
      <c r="H361" s="1"/>
    </row>
    <row r="362" spans="8:8" x14ac:dyDescent="0.2">
      <c r="H362" s="1"/>
    </row>
    <row r="363" spans="8:8" x14ac:dyDescent="0.2">
      <c r="H363" s="1"/>
    </row>
    <row r="364" spans="8:8" x14ac:dyDescent="0.2">
      <c r="H364" s="1"/>
    </row>
    <row r="365" spans="8:8" x14ac:dyDescent="0.2">
      <c r="H365" s="1"/>
    </row>
    <row r="366" spans="8:8" x14ac:dyDescent="0.2">
      <c r="H366" s="1"/>
    </row>
    <row r="367" spans="8:8" x14ac:dyDescent="0.2">
      <c r="H367" s="1"/>
    </row>
    <row r="368" spans="8:8" x14ac:dyDescent="0.2">
      <c r="H368" s="1"/>
    </row>
    <row r="369" spans="8:8" x14ac:dyDescent="0.2">
      <c r="H369" s="1"/>
    </row>
    <row r="370" spans="8:8" x14ac:dyDescent="0.2">
      <c r="H370" s="1"/>
    </row>
    <row r="371" spans="8:8" x14ac:dyDescent="0.2">
      <c r="H371" s="1"/>
    </row>
    <row r="372" spans="8:8" x14ac:dyDescent="0.2">
      <c r="H372" s="1"/>
    </row>
    <row r="373" spans="8:8" x14ac:dyDescent="0.2">
      <c r="H373" s="1"/>
    </row>
    <row r="374" spans="8:8" x14ac:dyDescent="0.2">
      <c r="H374" s="1"/>
    </row>
    <row r="375" spans="8:8" x14ac:dyDescent="0.2">
      <c r="H375" s="1"/>
    </row>
    <row r="376" spans="8:8" x14ac:dyDescent="0.2">
      <c r="H376" s="1"/>
    </row>
    <row r="377" spans="8:8" x14ac:dyDescent="0.2">
      <c r="H377" s="1"/>
    </row>
    <row r="378" spans="8:8" x14ac:dyDescent="0.2">
      <c r="H378" s="1"/>
    </row>
    <row r="379" spans="8:8" x14ac:dyDescent="0.2">
      <c r="H379" s="1"/>
    </row>
    <row r="380" spans="8:8" x14ac:dyDescent="0.2">
      <c r="H380" s="1"/>
    </row>
    <row r="381" spans="8:8" x14ac:dyDescent="0.2">
      <c r="H381" s="1"/>
    </row>
    <row r="382" spans="8:8" x14ac:dyDescent="0.2">
      <c r="H382" s="1"/>
    </row>
    <row r="383" spans="8:8" x14ac:dyDescent="0.2">
      <c r="H383" s="1"/>
    </row>
    <row r="384" spans="8:8" x14ac:dyDescent="0.2">
      <c r="H384" s="1"/>
    </row>
    <row r="385" spans="8:8" x14ac:dyDescent="0.2">
      <c r="H385" s="1"/>
    </row>
    <row r="386" spans="8:8" x14ac:dyDescent="0.2">
      <c r="H386" s="1"/>
    </row>
    <row r="387" spans="8:8" x14ac:dyDescent="0.2">
      <c r="H387" s="1"/>
    </row>
    <row r="388" spans="8:8" x14ac:dyDescent="0.2">
      <c r="H388" s="1"/>
    </row>
    <row r="389" spans="8:8" x14ac:dyDescent="0.2">
      <c r="H389" s="1"/>
    </row>
    <row r="390" spans="8:8" x14ac:dyDescent="0.2">
      <c r="H390" s="1"/>
    </row>
    <row r="391" spans="8:8" x14ac:dyDescent="0.2">
      <c r="H391" s="1"/>
    </row>
    <row r="392" spans="8:8" x14ac:dyDescent="0.2">
      <c r="H392" s="1"/>
    </row>
    <row r="393" spans="8:8" x14ac:dyDescent="0.2">
      <c r="H393" s="1"/>
    </row>
    <row r="394" spans="8:8" x14ac:dyDescent="0.2">
      <c r="H394" s="1"/>
    </row>
    <row r="395" spans="8:8" x14ac:dyDescent="0.2">
      <c r="H395" s="1"/>
    </row>
    <row r="396" spans="8:8" x14ac:dyDescent="0.2">
      <c r="H396" s="1"/>
    </row>
    <row r="397" spans="8:8" x14ac:dyDescent="0.2">
      <c r="H397" s="1"/>
    </row>
    <row r="398" spans="8:8" x14ac:dyDescent="0.2">
      <c r="H398" s="1"/>
    </row>
    <row r="399" spans="8:8" x14ac:dyDescent="0.2">
      <c r="H399" s="1"/>
    </row>
    <row r="400" spans="8:8" x14ac:dyDescent="0.2">
      <c r="H400" s="1"/>
    </row>
    <row r="401" spans="8:8" x14ac:dyDescent="0.2">
      <c r="H401" s="1"/>
    </row>
    <row r="402" spans="8:8" x14ac:dyDescent="0.2">
      <c r="H402" s="1"/>
    </row>
    <row r="403" spans="8:8" x14ac:dyDescent="0.2">
      <c r="H403" s="1"/>
    </row>
    <row r="404" spans="8:8" x14ac:dyDescent="0.2">
      <c r="H404" s="1"/>
    </row>
    <row r="405" spans="8:8" x14ac:dyDescent="0.2">
      <c r="H405" s="1"/>
    </row>
    <row r="406" spans="8:8" x14ac:dyDescent="0.2">
      <c r="H406" s="1"/>
    </row>
    <row r="407" spans="8:8" x14ac:dyDescent="0.2">
      <c r="H407" s="1"/>
    </row>
    <row r="408" spans="8:8" x14ac:dyDescent="0.2">
      <c r="H408" s="1"/>
    </row>
    <row r="409" spans="8:8" x14ac:dyDescent="0.2">
      <c r="H409" s="1"/>
    </row>
    <row r="410" spans="8:8" x14ac:dyDescent="0.2">
      <c r="H410" s="1"/>
    </row>
    <row r="411" spans="8:8" x14ac:dyDescent="0.2">
      <c r="H411" s="1"/>
    </row>
    <row r="412" spans="8:8" x14ac:dyDescent="0.2">
      <c r="H412" s="1"/>
    </row>
    <row r="413" spans="8:8" x14ac:dyDescent="0.2">
      <c r="H413" s="1"/>
    </row>
    <row r="414" spans="8:8" x14ac:dyDescent="0.2">
      <c r="H414" s="1"/>
    </row>
    <row r="415" spans="8:8" x14ac:dyDescent="0.2">
      <c r="H415" s="1"/>
    </row>
    <row r="416" spans="8:8" x14ac:dyDescent="0.2">
      <c r="H416" s="1"/>
    </row>
    <row r="417" spans="8:8" x14ac:dyDescent="0.2">
      <c r="H417" s="1"/>
    </row>
    <row r="418" spans="8:8" x14ac:dyDescent="0.2">
      <c r="H418" s="1"/>
    </row>
    <row r="419" spans="8:8" x14ac:dyDescent="0.2">
      <c r="H419" s="1"/>
    </row>
    <row r="420" spans="8:8" x14ac:dyDescent="0.2">
      <c r="H420" s="1"/>
    </row>
    <row r="421" spans="8:8" x14ac:dyDescent="0.2">
      <c r="H421" s="1"/>
    </row>
    <row r="422" spans="8:8" x14ac:dyDescent="0.2">
      <c r="H422" s="1"/>
    </row>
    <row r="423" spans="8:8" x14ac:dyDescent="0.2">
      <c r="H423" s="1"/>
    </row>
    <row r="424" spans="8:8" x14ac:dyDescent="0.2">
      <c r="H424" s="1"/>
    </row>
    <row r="425" spans="8:8" x14ac:dyDescent="0.2">
      <c r="H425" s="1"/>
    </row>
    <row r="426" spans="8:8" x14ac:dyDescent="0.2">
      <c r="H426" s="1"/>
    </row>
    <row r="427" spans="8:8" x14ac:dyDescent="0.2">
      <c r="H427" s="1"/>
    </row>
    <row r="428" spans="8:8" x14ac:dyDescent="0.2">
      <c r="H428" s="1"/>
    </row>
    <row r="429" spans="8:8" x14ac:dyDescent="0.2">
      <c r="H429" s="1"/>
    </row>
    <row r="430" spans="8:8" x14ac:dyDescent="0.2">
      <c r="H430" s="1"/>
    </row>
    <row r="431" spans="8:8" x14ac:dyDescent="0.2">
      <c r="H431" s="1"/>
    </row>
    <row r="432" spans="8:8" x14ac:dyDescent="0.2">
      <c r="H432" s="1"/>
    </row>
    <row r="433" spans="8:8" x14ac:dyDescent="0.2">
      <c r="H433" s="1"/>
    </row>
    <row r="434" spans="8:8" x14ac:dyDescent="0.2">
      <c r="H434" s="1"/>
    </row>
    <row r="435" spans="8:8" x14ac:dyDescent="0.2">
      <c r="H435" s="1"/>
    </row>
    <row r="436" spans="8:8" x14ac:dyDescent="0.2">
      <c r="H436" s="1"/>
    </row>
    <row r="437" spans="8:8" x14ac:dyDescent="0.2">
      <c r="H437" s="1"/>
    </row>
    <row r="438" spans="8:8" x14ac:dyDescent="0.2">
      <c r="H438" s="1"/>
    </row>
    <row r="439" spans="8:8" x14ac:dyDescent="0.2">
      <c r="H439" s="1"/>
    </row>
    <row r="440" spans="8:8" x14ac:dyDescent="0.2">
      <c r="H440" s="1"/>
    </row>
    <row r="441" spans="8:8" x14ac:dyDescent="0.2">
      <c r="H441" s="1"/>
    </row>
    <row r="442" spans="8:8" x14ac:dyDescent="0.2">
      <c r="H442" s="1"/>
    </row>
    <row r="443" spans="8:8" x14ac:dyDescent="0.2">
      <c r="H443" s="1"/>
    </row>
    <row r="444" spans="8:8" x14ac:dyDescent="0.2">
      <c r="H444" s="1"/>
    </row>
    <row r="445" spans="8:8" x14ac:dyDescent="0.2">
      <c r="H445" s="1"/>
    </row>
    <row r="446" spans="8:8" x14ac:dyDescent="0.2">
      <c r="H446" s="1"/>
    </row>
    <row r="447" spans="8:8" x14ac:dyDescent="0.2">
      <c r="H447" s="1"/>
    </row>
    <row r="448" spans="8:8" x14ac:dyDescent="0.2">
      <c r="H448" s="1"/>
    </row>
    <row r="449" spans="8:8" x14ac:dyDescent="0.2">
      <c r="H449" s="1"/>
    </row>
    <row r="450" spans="8:8" x14ac:dyDescent="0.2">
      <c r="H450" s="1"/>
    </row>
    <row r="451" spans="8:8" x14ac:dyDescent="0.2">
      <c r="H451" s="1"/>
    </row>
    <row r="452" spans="8:8" x14ac:dyDescent="0.2">
      <c r="H452" s="1"/>
    </row>
    <row r="453" spans="8:8" x14ac:dyDescent="0.2">
      <c r="H453" s="1"/>
    </row>
    <row r="454" spans="8:8" x14ac:dyDescent="0.2">
      <c r="H454" s="1"/>
    </row>
    <row r="455" spans="8:8" x14ac:dyDescent="0.2">
      <c r="H455" s="1"/>
    </row>
    <row r="456" spans="8:8" x14ac:dyDescent="0.2">
      <c r="H456" s="1"/>
    </row>
    <row r="457" spans="8:8" x14ac:dyDescent="0.2">
      <c r="H457" s="1"/>
    </row>
    <row r="458" spans="8:8" x14ac:dyDescent="0.2">
      <c r="H458" s="1"/>
    </row>
    <row r="459" spans="8:8" x14ac:dyDescent="0.2">
      <c r="H459" s="1"/>
    </row>
    <row r="460" spans="8:8" x14ac:dyDescent="0.2">
      <c r="H460" s="1"/>
    </row>
    <row r="461" spans="8:8" x14ac:dyDescent="0.2">
      <c r="H461" s="1"/>
    </row>
    <row r="462" spans="8:8" x14ac:dyDescent="0.2">
      <c r="H462" s="1"/>
    </row>
    <row r="463" spans="8:8" x14ac:dyDescent="0.2">
      <c r="H463" s="1"/>
    </row>
  </sheetData>
  <mergeCells count="64">
    <mergeCell ref="C49:D49"/>
    <mergeCell ref="A50:H50"/>
    <mergeCell ref="A47:H48"/>
    <mergeCell ref="E49:H49"/>
    <mergeCell ref="C45:E45"/>
    <mergeCell ref="G45:H45"/>
    <mergeCell ref="C46:E46"/>
    <mergeCell ref="G46:H46"/>
    <mergeCell ref="A43:A46"/>
    <mergeCell ref="C44:E44"/>
    <mergeCell ref="G44:H44"/>
    <mergeCell ref="C43:E43"/>
    <mergeCell ref="G43:H43"/>
    <mergeCell ref="E4:H4"/>
    <mergeCell ref="G1:H1"/>
    <mergeCell ref="A3:H3"/>
    <mergeCell ref="I1:I50"/>
    <mergeCell ref="A2:H2"/>
    <mergeCell ref="B7:H7"/>
    <mergeCell ref="B8:H8"/>
    <mergeCell ref="A8:A17"/>
    <mergeCell ref="A18:H18"/>
    <mergeCell ref="B19:H19"/>
    <mergeCell ref="B20:H20"/>
    <mergeCell ref="A30:H30"/>
    <mergeCell ref="A20:A29"/>
    <mergeCell ref="B31:H31"/>
    <mergeCell ref="B32:H32"/>
    <mergeCell ref="A32:A40"/>
    <mergeCell ref="A51:I51"/>
    <mergeCell ref="A52:I52"/>
    <mergeCell ref="A53:I53"/>
    <mergeCell ref="A1:F1"/>
    <mergeCell ref="A4:C4"/>
    <mergeCell ref="A6:H6"/>
    <mergeCell ref="A5:H5"/>
    <mergeCell ref="B38:H38"/>
    <mergeCell ref="B39:H39"/>
    <mergeCell ref="B40:H40"/>
    <mergeCell ref="B29:H29"/>
    <mergeCell ref="B33:H33"/>
    <mergeCell ref="B34:H34"/>
    <mergeCell ref="B35:H35"/>
    <mergeCell ref="B36:H36"/>
    <mergeCell ref="B37:H37"/>
    <mergeCell ref="A41:H41"/>
    <mergeCell ref="B42:H42"/>
    <mergeCell ref="B28:H28"/>
    <mergeCell ref="B14:H14"/>
    <mergeCell ref="B15:H15"/>
    <mergeCell ref="B16:H16"/>
    <mergeCell ref="B17:H17"/>
    <mergeCell ref="B21:H21"/>
    <mergeCell ref="B22:H22"/>
    <mergeCell ref="B23:H23"/>
    <mergeCell ref="B24:H24"/>
    <mergeCell ref="B25:H25"/>
    <mergeCell ref="B26:H26"/>
    <mergeCell ref="B27:H27"/>
    <mergeCell ref="B13:H13"/>
    <mergeCell ref="B9:H9"/>
    <mergeCell ref="B10:H10"/>
    <mergeCell ref="B11:H11"/>
    <mergeCell ref="B12:H12"/>
  </mergeCells>
  <pageMargins left="0.7" right="0.7" top="0.78740157499999996" bottom="0.78740157499999996" header="0.3" footer="0.3"/>
  <pageSetup paperSize="9" scale="85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8F4BF-F371-4950-A5E7-54B9B323AB49}">
  <sheetPr>
    <tabColor rgb="FF00FF00"/>
  </sheetPr>
  <dimension ref="A1:L66"/>
  <sheetViews>
    <sheetView zoomScaleNormal="100" workbookViewId="0">
      <selection sqref="A1:F1"/>
    </sheetView>
  </sheetViews>
  <sheetFormatPr baseColWidth="10" defaultRowHeight="12.75" x14ac:dyDescent="0.2"/>
  <cols>
    <col min="1" max="1" width="3" customWidth="1"/>
    <col min="2" max="2" width="8.7109375" customWidth="1"/>
    <col min="4" max="4" width="24.28515625" customWidth="1"/>
    <col min="5" max="6" width="7.7109375" customWidth="1"/>
    <col min="7" max="8" width="18.7109375" customWidth="1"/>
    <col min="9" max="9" width="1.7109375" customWidth="1"/>
  </cols>
  <sheetData>
    <row r="1" spans="1:12" ht="20.25" customHeight="1" x14ac:dyDescent="0.25">
      <c r="A1" s="383" t="s">
        <v>346</v>
      </c>
      <c r="B1" s="383"/>
      <c r="C1" s="383"/>
      <c r="D1" s="383"/>
      <c r="E1" s="383"/>
      <c r="F1" s="383"/>
      <c r="G1" s="586" t="s">
        <v>175</v>
      </c>
      <c r="H1" s="586"/>
      <c r="I1" s="420"/>
    </row>
    <row r="2" spans="1:12" ht="9" customHeight="1" thickBot="1" x14ac:dyDescent="0.25">
      <c r="A2" s="380"/>
      <c r="B2" s="380"/>
      <c r="C2" s="380"/>
      <c r="D2" s="380"/>
      <c r="E2" s="380"/>
      <c r="F2" s="380"/>
      <c r="G2" s="380"/>
      <c r="H2" s="380"/>
      <c r="I2" s="420"/>
      <c r="K2" s="1"/>
      <c r="L2" s="1"/>
    </row>
    <row r="3" spans="1:12" ht="13.5" customHeight="1" x14ac:dyDescent="0.2">
      <c r="A3" s="444"/>
      <c r="B3" s="444"/>
      <c r="C3" s="444"/>
      <c r="D3" s="444"/>
      <c r="E3" s="444"/>
      <c r="F3" s="444"/>
      <c r="G3" s="444"/>
      <c r="H3" s="444"/>
      <c r="I3" s="420"/>
    </row>
    <row r="4" spans="1:12" s="289" customFormat="1" ht="19.5" customHeight="1" x14ac:dyDescent="0.2">
      <c r="A4" s="650" t="s">
        <v>151</v>
      </c>
      <c r="B4" s="650"/>
      <c r="C4" s="650"/>
      <c r="D4" s="650"/>
      <c r="E4" s="620" t="s">
        <v>351</v>
      </c>
      <c r="F4" s="620"/>
      <c r="G4" s="620"/>
      <c r="H4" s="620"/>
      <c r="I4" s="420"/>
      <c r="J4"/>
    </row>
    <row r="5" spans="1:12" ht="13.5" customHeight="1" x14ac:dyDescent="0.2">
      <c r="A5" s="510"/>
      <c r="B5" s="510"/>
      <c r="C5" s="510"/>
      <c r="D5" s="510"/>
      <c r="E5" s="510"/>
      <c r="F5" s="510"/>
      <c r="G5" s="510"/>
      <c r="H5" s="510"/>
      <c r="I5" s="420"/>
    </row>
    <row r="6" spans="1:12" ht="12.75" customHeight="1" x14ac:dyDescent="0.2">
      <c r="A6" s="619"/>
      <c r="B6" s="619"/>
      <c r="C6" s="619"/>
      <c r="D6" s="619"/>
      <c r="E6" s="619"/>
      <c r="F6" s="619"/>
      <c r="G6" s="619"/>
      <c r="H6" s="619"/>
      <c r="I6" s="420"/>
    </row>
    <row r="7" spans="1:12" s="144" customFormat="1" ht="11.25" customHeight="1" x14ac:dyDescent="0.2">
      <c r="A7" s="152" t="s">
        <v>355</v>
      </c>
      <c r="B7" s="636" t="s">
        <v>176</v>
      </c>
      <c r="C7" s="636"/>
      <c r="D7" s="636"/>
      <c r="E7" s="636"/>
      <c r="F7" s="636"/>
      <c r="G7" s="636"/>
      <c r="H7" s="637"/>
      <c r="I7" s="420"/>
    </row>
    <row r="8" spans="1:12" s="144" customFormat="1" ht="9" customHeight="1" x14ac:dyDescent="0.15">
      <c r="A8" s="633"/>
      <c r="B8" s="634"/>
      <c r="C8" s="634"/>
      <c r="D8" s="634"/>
      <c r="E8" s="634"/>
      <c r="F8" s="634"/>
      <c r="G8" s="634"/>
      <c r="H8" s="635"/>
      <c r="I8" s="420"/>
    </row>
    <row r="9" spans="1:12" s="144" customFormat="1" ht="22.5" customHeight="1" x14ac:dyDescent="0.2">
      <c r="A9" s="154"/>
      <c r="B9" s="155" t="s">
        <v>177</v>
      </c>
      <c r="C9" s="638" t="s">
        <v>178</v>
      </c>
      <c r="D9" s="639"/>
      <c r="E9" s="639"/>
      <c r="F9" s="639"/>
      <c r="G9" s="639"/>
      <c r="H9" s="640"/>
      <c r="I9" s="420"/>
    </row>
    <row r="10" spans="1:12" s="94" customFormat="1" ht="23.25" customHeight="1" x14ac:dyDescent="0.2">
      <c r="A10" s="84"/>
      <c r="B10" s="85" t="s">
        <v>179</v>
      </c>
      <c r="C10" s="85" t="s">
        <v>180</v>
      </c>
      <c r="D10" s="641" t="s">
        <v>181</v>
      </c>
      <c r="E10" s="642"/>
      <c r="F10" s="642"/>
      <c r="G10" s="643"/>
      <c r="H10" s="156" t="s">
        <v>182</v>
      </c>
      <c r="I10" s="420"/>
    </row>
    <row r="11" spans="1:12" s="94" customFormat="1" ht="12" customHeight="1" x14ac:dyDescent="0.2">
      <c r="A11" s="84"/>
      <c r="B11" s="85" t="s">
        <v>183</v>
      </c>
      <c r="C11" s="157" t="s">
        <v>184</v>
      </c>
      <c r="D11" s="641"/>
      <c r="E11" s="642"/>
      <c r="F11" s="642"/>
      <c r="G11" s="643"/>
      <c r="H11" s="158" t="s">
        <v>185</v>
      </c>
      <c r="I11" s="420"/>
    </row>
    <row r="12" spans="1:12" s="94" customFormat="1" ht="9" customHeight="1" x14ac:dyDescent="0.2">
      <c r="A12" s="644"/>
      <c r="B12" s="645"/>
      <c r="C12" s="645"/>
      <c r="D12" s="645"/>
      <c r="E12" s="645"/>
      <c r="F12" s="645"/>
      <c r="G12" s="645"/>
      <c r="H12" s="646"/>
      <c r="I12" s="420"/>
    </row>
    <row r="13" spans="1:12" ht="18" customHeight="1" x14ac:dyDescent="0.2">
      <c r="A13" s="161"/>
      <c r="B13" s="162"/>
      <c r="C13" s="163"/>
      <c r="D13" s="647"/>
      <c r="E13" s="648"/>
      <c r="F13" s="648"/>
      <c r="G13" s="649"/>
      <c r="H13" s="164"/>
      <c r="I13" s="420"/>
    </row>
    <row r="14" spans="1:12" ht="18" customHeight="1" x14ac:dyDescent="0.2">
      <c r="A14" s="161"/>
      <c r="B14" s="162"/>
      <c r="C14" s="163"/>
      <c r="D14" s="647"/>
      <c r="E14" s="648"/>
      <c r="F14" s="648"/>
      <c r="G14" s="649"/>
      <c r="H14" s="163"/>
      <c r="I14" s="420"/>
    </row>
    <row r="15" spans="1:12" ht="18" customHeight="1" x14ac:dyDescent="0.2">
      <c r="A15" s="161"/>
      <c r="B15" s="162"/>
      <c r="C15" s="163"/>
      <c r="D15" s="647"/>
      <c r="E15" s="648"/>
      <c r="F15" s="648"/>
      <c r="G15" s="649"/>
      <c r="H15" s="163"/>
      <c r="I15" s="420"/>
    </row>
    <row r="16" spans="1:12" ht="18" customHeight="1" x14ac:dyDescent="0.2">
      <c r="A16" s="165"/>
      <c r="B16" s="166"/>
      <c r="C16" s="163"/>
      <c r="D16" s="647"/>
      <c r="E16" s="648"/>
      <c r="F16" s="648"/>
      <c r="G16" s="649"/>
      <c r="H16" s="163"/>
      <c r="I16" s="420"/>
    </row>
    <row r="17" spans="1:9" ht="18" customHeight="1" x14ac:dyDescent="0.2">
      <c r="A17" s="161"/>
      <c r="B17" s="162"/>
      <c r="C17" s="163"/>
      <c r="D17" s="647"/>
      <c r="E17" s="648"/>
      <c r="F17" s="648"/>
      <c r="G17" s="649"/>
      <c r="H17" s="163"/>
      <c r="I17" s="420"/>
    </row>
    <row r="18" spans="1:9" ht="18" customHeight="1" x14ac:dyDescent="0.2">
      <c r="A18" s="161"/>
      <c r="B18" s="162"/>
      <c r="C18" s="163"/>
      <c r="D18" s="647"/>
      <c r="E18" s="648"/>
      <c r="F18" s="648"/>
      <c r="G18" s="649"/>
      <c r="H18" s="163"/>
      <c r="I18" s="420"/>
    </row>
    <row r="19" spans="1:9" ht="18" customHeight="1" x14ac:dyDescent="0.2">
      <c r="A19" s="161"/>
      <c r="B19" s="162"/>
      <c r="C19" s="163"/>
      <c r="D19" s="647"/>
      <c r="E19" s="648"/>
      <c r="F19" s="648"/>
      <c r="G19" s="649"/>
      <c r="H19" s="163"/>
      <c r="I19" s="420"/>
    </row>
    <row r="20" spans="1:9" ht="18" customHeight="1" x14ac:dyDescent="0.2">
      <c r="A20" s="165"/>
      <c r="B20" s="166"/>
      <c r="C20" s="163"/>
      <c r="D20" s="647"/>
      <c r="E20" s="648"/>
      <c r="F20" s="648"/>
      <c r="G20" s="649"/>
      <c r="H20" s="163"/>
      <c r="I20" s="420"/>
    </row>
    <row r="21" spans="1:9" ht="18" customHeight="1" x14ac:dyDescent="0.2">
      <c r="A21" s="161"/>
      <c r="B21" s="162"/>
      <c r="C21" s="163"/>
      <c r="D21" s="647"/>
      <c r="E21" s="648"/>
      <c r="F21" s="648"/>
      <c r="G21" s="649"/>
      <c r="H21" s="163"/>
      <c r="I21" s="420"/>
    </row>
    <row r="22" spans="1:9" ht="18" customHeight="1" x14ac:dyDescent="0.2">
      <c r="A22" s="161"/>
      <c r="B22" s="162"/>
      <c r="C22" s="163"/>
      <c r="D22" s="647"/>
      <c r="E22" s="648"/>
      <c r="F22" s="648"/>
      <c r="G22" s="649"/>
      <c r="H22" s="163"/>
      <c r="I22" s="420"/>
    </row>
    <row r="23" spans="1:9" ht="18" customHeight="1" x14ac:dyDescent="0.2">
      <c r="A23" s="161"/>
      <c r="B23" s="162"/>
      <c r="C23" s="163"/>
      <c r="D23" s="647"/>
      <c r="E23" s="648"/>
      <c r="F23" s="648"/>
      <c r="G23" s="649"/>
      <c r="H23" s="163"/>
      <c r="I23" s="420"/>
    </row>
    <row r="24" spans="1:9" ht="18" customHeight="1" x14ac:dyDescent="0.2">
      <c r="A24" s="165"/>
      <c r="B24" s="166"/>
      <c r="C24" s="163"/>
      <c r="D24" s="647"/>
      <c r="E24" s="648"/>
      <c r="F24" s="648"/>
      <c r="G24" s="649"/>
      <c r="H24" s="163"/>
      <c r="I24" s="420"/>
    </row>
    <row r="25" spans="1:9" ht="18" customHeight="1" x14ac:dyDescent="0.2">
      <c r="A25" s="161"/>
      <c r="B25" s="162"/>
      <c r="C25" s="163"/>
      <c r="D25" s="647"/>
      <c r="E25" s="648"/>
      <c r="F25" s="648"/>
      <c r="G25" s="649"/>
      <c r="H25" s="163"/>
      <c r="I25" s="420"/>
    </row>
    <row r="26" spans="1:9" ht="18" customHeight="1" x14ac:dyDescent="0.2">
      <c r="A26" s="161"/>
      <c r="B26" s="162"/>
      <c r="C26" s="163"/>
      <c r="D26" s="647"/>
      <c r="E26" s="648"/>
      <c r="F26" s="648"/>
      <c r="G26" s="649"/>
      <c r="H26" s="163"/>
      <c r="I26" s="420"/>
    </row>
    <row r="27" spans="1:9" ht="18" customHeight="1" x14ac:dyDescent="0.2">
      <c r="A27" s="161"/>
      <c r="B27" s="162"/>
      <c r="C27" s="163"/>
      <c r="D27" s="647"/>
      <c r="E27" s="648"/>
      <c r="F27" s="648"/>
      <c r="G27" s="649"/>
      <c r="H27" s="163"/>
      <c r="I27" s="420"/>
    </row>
    <row r="28" spans="1:9" ht="18" customHeight="1" x14ac:dyDescent="0.2">
      <c r="A28" s="165"/>
      <c r="B28" s="166"/>
      <c r="C28" s="163"/>
      <c r="D28" s="647"/>
      <c r="E28" s="648"/>
      <c r="F28" s="648"/>
      <c r="G28" s="649"/>
      <c r="H28" s="163"/>
      <c r="I28" s="420"/>
    </row>
    <row r="29" spans="1:9" ht="18" customHeight="1" x14ac:dyDescent="0.2">
      <c r="A29" s="161"/>
      <c r="B29" s="162"/>
      <c r="C29" s="163"/>
      <c r="D29" s="647"/>
      <c r="E29" s="648"/>
      <c r="F29" s="648"/>
      <c r="G29" s="649"/>
      <c r="H29" s="163"/>
      <c r="I29" s="420"/>
    </row>
    <row r="30" spans="1:9" ht="18" customHeight="1" x14ac:dyDescent="0.2">
      <c r="A30" s="161"/>
      <c r="B30" s="162"/>
      <c r="C30" s="163"/>
      <c r="D30" s="647"/>
      <c r="E30" s="648"/>
      <c r="F30" s="648"/>
      <c r="G30" s="649"/>
      <c r="H30" s="163"/>
      <c r="I30" s="420"/>
    </row>
    <row r="31" spans="1:9" ht="18" customHeight="1" x14ac:dyDescent="0.2">
      <c r="A31" s="161"/>
      <c r="B31" s="162"/>
      <c r="C31" s="163"/>
      <c r="D31" s="647"/>
      <c r="E31" s="648"/>
      <c r="F31" s="648"/>
      <c r="G31" s="649"/>
      <c r="H31" s="163"/>
      <c r="I31" s="420"/>
    </row>
    <row r="32" spans="1:9" ht="18" customHeight="1" x14ac:dyDescent="0.2">
      <c r="A32" s="165"/>
      <c r="B32" s="166"/>
      <c r="C32" s="163"/>
      <c r="D32" s="647"/>
      <c r="E32" s="648"/>
      <c r="F32" s="648"/>
      <c r="G32" s="649"/>
      <c r="H32" s="163"/>
      <c r="I32" s="420"/>
    </row>
    <row r="33" spans="1:11" ht="18" customHeight="1" x14ac:dyDescent="0.2">
      <c r="A33" s="161"/>
      <c r="B33" s="162"/>
      <c r="C33" s="163"/>
      <c r="D33" s="647"/>
      <c r="E33" s="648"/>
      <c r="F33" s="648"/>
      <c r="G33" s="649"/>
      <c r="H33" s="163"/>
      <c r="I33" s="420"/>
    </row>
    <row r="34" spans="1:11" ht="18" customHeight="1" x14ac:dyDescent="0.2">
      <c r="A34" s="161"/>
      <c r="B34" s="162"/>
      <c r="C34" s="163"/>
      <c r="D34" s="647"/>
      <c r="E34" s="648"/>
      <c r="F34" s="648"/>
      <c r="G34" s="649"/>
      <c r="H34" s="163"/>
      <c r="I34" s="420"/>
    </row>
    <row r="35" spans="1:11" ht="18" customHeight="1" x14ac:dyDescent="0.2">
      <c r="A35" s="161"/>
      <c r="B35" s="162"/>
      <c r="C35" s="163"/>
      <c r="D35" s="647"/>
      <c r="E35" s="648"/>
      <c r="F35" s="648"/>
      <c r="G35" s="649"/>
      <c r="H35" s="163"/>
      <c r="I35" s="420"/>
    </row>
    <row r="36" spans="1:11" ht="18" customHeight="1" x14ac:dyDescent="0.2">
      <c r="A36" s="165"/>
      <c r="B36" s="166"/>
      <c r="C36" s="163"/>
      <c r="D36" s="647"/>
      <c r="E36" s="648"/>
      <c r="F36" s="648"/>
      <c r="G36" s="649"/>
      <c r="H36" s="163"/>
      <c r="I36" s="420"/>
    </row>
    <row r="37" spans="1:11" ht="12.75" customHeight="1" x14ac:dyDescent="0.2">
      <c r="A37" s="654"/>
      <c r="B37" s="654"/>
      <c r="C37" s="654"/>
      <c r="D37" s="654"/>
      <c r="E37" s="654"/>
      <c r="F37" s="654"/>
      <c r="G37" s="654"/>
      <c r="H37" s="654"/>
      <c r="I37" s="420"/>
    </row>
    <row r="38" spans="1:11" s="143" customFormat="1" ht="11.25" customHeight="1" x14ac:dyDescent="0.2">
      <c r="A38" s="152">
        <v>7</v>
      </c>
      <c r="B38" s="636" t="s">
        <v>186</v>
      </c>
      <c r="C38" s="636"/>
      <c r="D38" s="636"/>
      <c r="E38" s="636"/>
      <c r="F38" s="636"/>
      <c r="G38" s="636"/>
      <c r="H38" s="637"/>
      <c r="I38" s="420"/>
    </row>
    <row r="39" spans="1:11" s="143" customFormat="1" ht="12.75" customHeight="1" x14ac:dyDescent="0.2">
      <c r="A39" s="655"/>
      <c r="B39" s="656"/>
      <c r="C39" s="656"/>
      <c r="D39" s="656"/>
      <c r="E39" s="656"/>
      <c r="F39" s="656"/>
      <c r="G39" s="656"/>
      <c r="H39" s="657"/>
      <c r="I39" s="420"/>
    </row>
    <row r="40" spans="1:11" s="143" customFormat="1" ht="11.25" customHeight="1" x14ac:dyDescent="0.2">
      <c r="A40" s="84"/>
      <c r="B40" s="642" t="s">
        <v>187</v>
      </c>
      <c r="C40" s="642"/>
      <c r="D40" s="642"/>
      <c r="E40" s="642"/>
      <c r="F40" s="642"/>
      <c r="G40" s="642"/>
      <c r="H40" s="643"/>
      <c r="I40" s="420"/>
    </row>
    <row r="41" spans="1:11" s="148" customFormat="1" ht="6" customHeight="1" x14ac:dyDescent="0.15">
      <c r="A41" s="633"/>
      <c r="B41" s="634"/>
      <c r="C41" s="634"/>
      <c r="D41" s="634"/>
      <c r="E41" s="634"/>
      <c r="F41" s="634"/>
      <c r="G41" s="634"/>
      <c r="H41" s="635"/>
      <c r="I41" s="420"/>
    </row>
    <row r="42" spans="1:11" s="143" customFormat="1" ht="22.5" x14ac:dyDescent="0.2">
      <c r="A42" s="669"/>
      <c r="B42" s="661" t="s">
        <v>100</v>
      </c>
      <c r="C42" s="661"/>
      <c r="D42" s="661"/>
      <c r="E42" s="661"/>
      <c r="F42" s="662"/>
      <c r="G42" s="317" t="s">
        <v>188</v>
      </c>
      <c r="H42" s="168" t="s">
        <v>189</v>
      </c>
      <c r="I42" s="420"/>
    </row>
    <row r="43" spans="1:11" s="143" customFormat="1" ht="13.5" customHeight="1" x14ac:dyDescent="0.2">
      <c r="A43" s="669"/>
      <c r="B43" s="663"/>
      <c r="C43" s="663"/>
      <c r="D43" s="663"/>
      <c r="E43" s="663"/>
      <c r="F43" s="664"/>
      <c r="G43" s="157"/>
      <c r="H43" s="169"/>
      <c r="I43" s="420"/>
    </row>
    <row r="44" spans="1:11" s="1" customFormat="1" x14ac:dyDescent="0.2">
      <c r="A44" s="669"/>
      <c r="B44" s="665"/>
      <c r="C44" s="665"/>
      <c r="D44" s="665"/>
      <c r="E44" s="665"/>
      <c r="F44" s="666"/>
      <c r="G44" s="170"/>
      <c r="H44" s="153"/>
      <c r="I44" s="420"/>
    </row>
    <row r="45" spans="1:11" s="1" customFormat="1" x14ac:dyDescent="0.2">
      <c r="A45" s="670"/>
      <c r="B45" s="667"/>
      <c r="C45" s="667"/>
      <c r="D45" s="667"/>
      <c r="E45" s="667"/>
      <c r="F45" s="668"/>
      <c r="G45" s="171"/>
      <c r="H45" s="172"/>
      <c r="I45" s="420"/>
    </row>
    <row r="46" spans="1:11" s="148" customFormat="1" ht="12.75" customHeight="1" x14ac:dyDescent="0.15">
      <c r="A46" s="658"/>
      <c r="B46" s="658"/>
      <c r="C46" s="658"/>
      <c r="D46" s="658"/>
      <c r="E46" s="658"/>
      <c r="F46" s="658"/>
      <c r="G46" s="658"/>
      <c r="H46" s="658"/>
      <c r="I46" s="420"/>
    </row>
    <row r="47" spans="1:11" ht="12.75" customHeight="1" x14ac:dyDescent="0.2">
      <c r="A47" s="455"/>
      <c r="B47" s="425"/>
      <c r="C47" s="425"/>
      <c r="D47" s="455"/>
      <c r="E47" s="651"/>
      <c r="F47" s="652"/>
      <c r="G47" s="652"/>
      <c r="H47" s="652"/>
      <c r="I47" s="420"/>
      <c r="J47" s="1"/>
      <c r="K47" s="1"/>
    </row>
    <row r="48" spans="1:11" ht="12.75" customHeight="1" x14ac:dyDescent="0.2">
      <c r="A48" s="455"/>
      <c r="B48" s="425"/>
      <c r="C48" s="425"/>
      <c r="D48" s="455"/>
      <c r="E48" s="652"/>
      <c r="F48" s="652"/>
      <c r="G48" s="652"/>
      <c r="H48" s="652"/>
      <c r="I48" s="420"/>
      <c r="J48" s="1"/>
      <c r="K48" s="1"/>
    </row>
    <row r="49" spans="1:11" ht="12.75" customHeight="1" x14ac:dyDescent="0.2">
      <c r="A49" s="455"/>
      <c r="B49" s="510"/>
      <c r="C49" s="510"/>
      <c r="D49" s="455"/>
      <c r="E49" s="653"/>
      <c r="F49" s="653"/>
      <c r="G49" s="653"/>
      <c r="H49" s="653"/>
      <c r="I49" s="420"/>
      <c r="J49" s="1"/>
      <c r="K49" s="1"/>
    </row>
    <row r="50" spans="1:11" ht="12.75" customHeight="1" x14ac:dyDescent="0.2">
      <c r="A50" s="455"/>
      <c r="B50" s="607" t="s">
        <v>11</v>
      </c>
      <c r="C50" s="607"/>
      <c r="D50" s="455"/>
      <c r="E50" s="659" t="s">
        <v>332</v>
      </c>
      <c r="F50" s="659"/>
      <c r="G50" s="659"/>
      <c r="H50" s="659"/>
      <c r="I50" s="420"/>
      <c r="J50" s="1"/>
      <c r="K50" s="1"/>
    </row>
    <row r="51" spans="1:11" ht="12.75" customHeight="1" x14ac:dyDescent="0.2">
      <c r="A51" s="455"/>
      <c r="B51" s="455"/>
      <c r="C51" s="455"/>
      <c r="D51" s="455"/>
      <c r="E51" s="595"/>
      <c r="F51" s="595"/>
      <c r="G51" s="595"/>
      <c r="H51" s="595"/>
      <c r="I51" s="420"/>
      <c r="J51" s="32"/>
      <c r="K51" s="1"/>
    </row>
    <row r="52" spans="1:11" s="1" customFormat="1" ht="12.75" customHeight="1" x14ac:dyDescent="0.2">
      <c r="A52" s="455"/>
      <c r="B52" s="455"/>
      <c r="C52" s="455"/>
      <c r="D52" s="455"/>
      <c r="E52" s="595"/>
      <c r="F52" s="595"/>
      <c r="G52" s="595"/>
      <c r="H52" s="595"/>
      <c r="I52" s="420"/>
    </row>
    <row r="53" spans="1:11" ht="12.75" customHeight="1" x14ac:dyDescent="0.2">
      <c r="A53" s="455"/>
      <c r="B53" s="455"/>
      <c r="C53" s="455"/>
      <c r="D53" s="455"/>
      <c r="E53" s="510"/>
      <c r="F53" s="510"/>
      <c r="G53" s="510"/>
      <c r="H53" s="510"/>
      <c r="I53" s="420"/>
      <c r="J53" s="1"/>
      <c r="K53" s="1"/>
    </row>
    <row r="54" spans="1:11" ht="12.75" customHeight="1" x14ac:dyDescent="0.2">
      <c r="A54" s="455"/>
      <c r="B54" s="455"/>
      <c r="C54" s="455"/>
      <c r="D54" s="455"/>
      <c r="E54" s="659" t="s">
        <v>98</v>
      </c>
      <c r="F54" s="659"/>
      <c r="G54" s="659"/>
      <c r="H54" s="659"/>
      <c r="I54" s="420"/>
      <c r="J54" s="1"/>
      <c r="K54" s="1"/>
    </row>
    <row r="55" spans="1:11" s="62" customFormat="1" ht="16.5" customHeight="1" x14ac:dyDescent="0.2">
      <c r="A55" s="660"/>
      <c r="B55" s="660"/>
      <c r="C55" s="660"/>
      <c r="D55" s="660"/>
      <c r="E55" s="660"/>
      <c r="F55" s="660"/>
      <c r="G55" s="660"/>
      <c r="H55" s="660"/>
      <c r="I55" s="420"/>
      <c r="J55" s="24"/>
      <c r="K55" s="286"/>
    </row>
    <row r="56" spans="1:11" s="286" customFormat="1" ht="16.5" customHeight="1" x14ac:dyDescent="0.2">
      <c r="A56" s="601" t="s">
        <v>190</v>
      </c>
      <c r="B56" s="601"/>
      <c r="C56" s="601"/>
      <c r="D56" s="601"/>
      <c r="E56" s="601"/>
      <c r="F56" s="601"/>
      <c r="G56" s="601"/>
      <c r="H56" s="601"/>
      <c r="I56" s="420"/>
    </row>
    <row r="57" spans="1:11" s="1" customFormat="1" ht="4.5" customHeight="1" x14ac:dyDescent="0.2">
      <c r="A57" s="455"/>
      <c r="B57" s="455"/>
      <c r="C57" s="455"/>
      <c r="D57" s="455"/>
      <c r="E57" s="455"/>
      <c r="F57" s="455"/>
      <c r="G57" s="455"/>
      <c r="H57" s="455"/>
      <c r="I57" s="316"/>
    </row>
    <row r="58" spans="1:11" s="1" customFormat="1" x14ac:dyDescent="0.2"/>
    <row r="59" spans="1:11" s="1" customFormat="1" x14ac:dyDescent="0.2"/>
    <row r="60" spans="1:11" s="1" customFormat="1" x14ac:dyDescent="0.2"/>
    <row r="61" spans="1:11" s="1" customFormat="1" x14ac:dyDescent="0.2"/>
    <row r="62" spans="1:11" s="1" customFormat="1" x14ac:dyDescent="0.2"/>
    <row r="63" spans="1:11" s="1" customFormat="1" x14ac:dyDescent="0.2"/>
    <row r="64" spans="1:11" s="1" customFormat="1" x14ac:dyDescent="0.2"/>
    <row r="65" spans="8:8" x14ac:dyDescent="0.2">
      <c r="H65" s="1"/>
    </row>
    <row r="66" spans="8:8" x14ac:dyDescent="0.2">
      <c r="H66" s="1"/>
    </row>
  </sheetData>
  <mergeCells count="62">
    <mergeCell ref="I1:I56"/>
    <mergeCell ref="A56:H56"/>
    <mergeCell ref="A57:H57"/>
    <mergeCell ref="D47:D54"/>
    <mergeCell ref="B51:C54"/>
    <mergeCell ref="E51:H53"/>
    <mergeCell ref="A47:A54"/>
    <mergeCell ref="E54:H54"/>
    <mergeCell ref="A55:H55"/>
    <mergeCell ref="B42:F42"/>
    <mergeCell ref="B43:F43"/>
    <mergeCell ref="B44:F44"/>
    <mergeCell ref="B45:F45"/>
    <mergeCell ref="A42:A45"/>
    <mergeCell ref="E50:H50"/>
    <mergeCell ref="B47:C49"/>
    <mergeCell ref="E47:H49"/>
    <mergeCell ref="B50:C50"/>
    <mergeCell ref="A37:H37"/>
    <mergeCell ref="B38:H38"/>
    <mergeCell ref="A39:H39"/>
    <mergeCell ref="B40:H40"/>
    <mergeCell ref="A41:H41"/>
    <mergeCell ref="A46:H46"/>
    <mergeCell ref="A5:H5"/>
    <mergeCell ref="A6:H6"/>
    <mergeCell ref="A1:F1"/>
    <mergeCell ref="G1:H1"/>
    <mergeCell ref="A2:H2"/>
    <mergeCell ref="A3:H3"/>
    <mergeCell ref="E4:H4"/>
    <mergeCell ref="A4:D4"/>
    <mergeCell ref="D36:G36"/>
    <mergeCell ref="D30:G30"/>
    <mergeCell ref="D31:G31"/>
    <mergeCell ref="D32:G32"/>
    <mergeCell ref="D33:G33"/>
    <mergeCell ref="D34:G34"/>
    <mergeCell ref="D35:G35"/>
    <mergeCell ref="D29:G29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17:G17"/>
    <mergeCell ref="D13:G13"/>
    <mergeCell ref="D14:G14"/>
    <mergeCell ref="D15:G15"/>
    <mergeCell ref="D16:G16"/>
    <mergeCell ref="A8:H8"/>
    <mergeCell ref="B7:H7"/>
    <mergeCell ref="C9:H9"/>
    <mergeCell ref="D10:G10"/>
    <mergeCell ref="A12:H12"/>
    <mergeCell ref="D11:G11"/>
  </mergeCells>
  <pageMargins left="0.7" right="0.7" top="0.78740157499999996" bottom="0.78740157499999996" header="0.3" footer="0.3"/>
  <pageSetup paperSize="9" scale="77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D1E81-C820-4BF5-B62C-4513A10F8861}">
  <sheetPr>
    <tabColor rgb="FF00FF00"/>
  </sheetPr>
  <dimension ref="A1:L75"/>
  <sheetViews>
    <sheetView zoomScaleNormal="100" workbookViewId="0">
      <selection sqref="A1:E1"/>
    </sheetView>
  </sheetViews>
  <sheetFormatPr baseColWidth="10" defaultRowHeight="12.75" x14ac:dyDescent="0.2"/>
  <cols>
    <col min="1" max="1" width="2" customWidth="1"/>
    <col min="2" max="6" width="20.28515625" customWidth="1"/>
    <col min="7" max="7" width="1.7109375" customWidth="1"/>
    <col min="8" max="8" width="15.7109375" customWidth="1"/>
  </cols>
  <sheetData>
    <row r="1" spans="1:12" ht="20.25" customHeight="1" x14ac:dyDescent="0.25">
      <c r="A1" s="383" t="s">
        <v>346</v>
      </c>
      <c r="B1" s="383"/>
      <c r="C1" s="383"/>
      <c r="D1" s="383"/>
      <c r="E1" s="383"/>
      <c r="F1" s="124" t="s">
        <v>356</v>
      </c>
      <c r="G1" s="629"/>
      <c r="I1" s="144"/>
    </row>
    <row r="2" spans="1:12" ht="9" customHeight="1" thickBot="1" x14ac:dyDescent="0.25">
      <c r="A2" s="380"/>
      <c r="B2" s="380"/>
      <c r="C2" s="380"/>
      <c r="D2" s="380"/>
      <c r="E2" s="380"/>
      <c r="F2" s="380"/>
      <c r="G2" s="629"/>
      <c r="K2" s="1"/>
      <c r="L2" s="1"/>
    </row>
    <row r="3" spans="1:12" ht="13.5" customHeight="1" x14ac:dyDescent="0.2">
      <c r="A3" s="377"/>
      <c r="B3" s="377"/>
      <c r="C3" s="377"/>
      <c r="D3" s="377"/>
      <c r="E3" s="377"/>
      <c r="F3" s="377"/>
      <c r="G3" s="629"/>
    </row>
    <row r="4" spans="1:12" s="289" customFormat="1" ht="19.5" customHeight="1" x14ac:dyDescent="0.2">
      <c r="A4" s="671" t="s">
        <v>151</v>
      </c>
      <c r="B4" s="671"/>
      <c r="C4" s="671"/>
      <c r="D4" s="677" t="s">
        <v>191</v>
      </c>
      <c r="E4" s="677"/>
      <c r="F4" s="677"/>
      <c r="G4" s="629"/>
      <c r="H4" s="94"/>
      <c r="I4" s="94"/>
      <c r="J4"/>
    </row>
    <row r="5" spans="1:12" ht="13.5" customHeight="1" x14ac:dyDescent="0.2">
      <c r="A5" s="510"/>
      <c r="B5" s="510"/>
      <c r="C5" s="510"/>
      <c r="D5" s="510"/>
      <c r="E5" s="510"/>
      <c r="F5" s="510"/>
      <c r="G5" s="629"/>
      <c r="H5" s="140"/>
      <c r="I5" s="140"/>
    </row>
    <row r="6" spans="1:12" ht="12.75" customHeight="1" x14ac:dyDescent="0.2">
      <c r="A6" s="619"/>
      <c r="B6" s="619"/>
      <c r="C6" s="619"/>
      <c r="D6" s="619"/>
      <c r="E6" s="619"/>
      <c r="F6" s="619"/>
      <c r="G6" s="629"/>
      <c r="H6" s="94"/>
      <c r="I6" s="94"/>
    </row>
    <row r="7" spans="1:12" s="94" customFormat="1" ht="12.75" customHeight="1" x14ac:dyDescent="0.2">
      <c r="A7" s="676"/>
      <c r="B7" s="293" t="s">
        <v>154</v>
      </c>
      <c r="C7" s="293"/>
      <c r="D7" s="678" t="s">
        <v>155</v>
      </c>
      <c r="E7" s="659"/>
      <c r="F7" s="679"/>
      <c r="G7" s="629"/>
    </row>
    <row r="8" spans="1:12" s="94" customFormat="1" ht="11.25" x14ac:dyDescent="0.2">
      <c r="A8" s="669"/>
      <c r="B8" s="642"/>
      <c r="C8" s="643"/>
      <c r="D8" s="641"/>
      <c r="E8" s="642"/>
      <c r="F8" s="643"/>
      <c r="G8" s="629"/>
    </row>
    <row r="9" spans="1:12" s="144" customFormat="1" x14ac:dyDescent="0.2">
      <c r="A9" s="669"/>
      <c r="B9" s="634"/>
      <c r="C9" s="635"/>
      <c r="D9" s="633"/>
      <c r="E9" s="634"/>
      <c r="F9" s="635"/>
      <c r="G9" s="629"/>
      <c r="H9"/>
    </row>
    <row r="10" spans="1:12" x14ac:dyDescent="0.2">
      <c r="A10" s="669"/>
      <c r="B10" s="673"/>
      <c r="C10" s="674"/>
      <c r="D10" s="672"/>
      <c r="E10" s="673"/>
      <c r="F10" s="674"/>
      <c r="G10" s="629"/>
    </row>
    <row r="11" spans="1:12" x14ac:dyDescent="0.2">
      <c r="A11" s="670"/>
      <c r="B11" s="667"/>
      <c r="C11" s="668"/>
      <c r="D11" s="675"/>
      <c r="E11" s="667"/>
      <c r="F11" s="668"/>
      <c r="G11" s="629"/>
    </row>
    <row r="12" spans="1:12" s="94" customFormat="1" ht="11.25" x14ac:dyDescent="0.2">
      <c r="A12" s="676"/>
      <c r="B12" s="680" t="s">
        <v>156</v>
      </c>
      <c r="C12" s="681"/>
      <c r="D12" s="84" t="s">
        <v>157</v>
      </c>
      <c r="E12" s="680" t="s">
        <v>192</v>
      </c>
      <c r="F12" s="681"/>
      <c r="G12" s="629"/>
    </row>
    <row r="13" spans="1:12" s="140" customFormat="1" ht="11.25" customHeight="1" x14ac:dyDescent="0.2">
      <c r="A13" s="669"/>
      <c r="B13" s="682"/>
      <c r="C13" s="643"/>
      <c r="D13" s="157" t="s">
        <v>193</v>
      </c>
      <c r="E13" s="641" t="s">
        <v>194</v>
      </c>
      <c r="F13" s="643"/>
      <c r="G13" s="629"/>
    </row>
    <row r="14" spans="1:12" s="94" customFormat="1" ht="12.75" customHeight="1" x14ac:dyDescent="0.2">
      <c r="A14" s="669"/>
      <c r="B14" s="682"/>
      <c r="C14" s="643"/>
      <c r="D14" s="175" t="s">
        <v>159</v>
      </c>
      <c r="E14" s="176" t="s">
        <v>195</v>
      </c>
      <c r="F14" s="176" t="s">
        <v>196</v>
      </c>
      <c r="G14" s="629"/>
    </row>
    <row r="15" spans="1:12" s="2" customFormat="1" x14ac:dyDescent="0.2">
      <c r="A15" s="669"/>
      <c r="B15" s="566"/>
      <c r="C15" s="684"/>
      <c r="D15" s="177"/>
      <c r="E15" s="178"/>
      <c r="F15" s="179"/>
      <c r="G15" s="629"/>
      <c r="H15"/>
    </row>
    <row r="16" spans="1:12" s="2" customFormat="1" x14ac:dyDescent="0.2">
      <c r="A16" s="670"/>
      <c r="B16" s="685"/>
      <c r="C16" s="686"/>
      <c r="D16" s="93"/>
      <c r="E16" s="180"/>
      <c r="F16" s="180"/>
      <c r="G16" s="629"/>
      <c r="H16"/>
    </row>
    <row r="17" spans="1:9" s="94" customFormat="1" ht="11.25" x14ac:dyDescent="0.2">
      <c r="A17" s="676"/>
      <c r="B17" s="680" t="s">
        <v>160</v>
      </c>
      <c r="C17" s="680"/>
      <c r="D17" s="680"/>
      <c r="E17" s="680"/>
      <c r="F17" s="681"/>
      <c r="G17" s="629"/>
    </row>
    <row r="18" spans="1:9" s="94" customFormat="1" ht="11.25" x14ac:dyDescent="0.2">
      <c r="A18" s="669"/>
      <c r="B18" s="682"/>
      <c r="C18" s="682"/>
      <c r="D18" s="682"/>
      <c r="E18" s="682"/>
      <c r="F18" s="643"/>
      <c r="G18" s="629"/>
    </row>
    <row r="19" spans="1:9" x14ac:dyDescent="0.2">
      <c r="A19" s="669"/>
      <c r="B19" s="683"/>
      <c r="C19" s="683"/>
      <c r="D19" s="683"/>
      <c r="E19" s="683"/>
      <c r="F19" s="674"/>
      <c r="G19" s="629"/>
    </row>
    <row r="20" spans="1:9" x14ac:dyDescent="0.2">
      <c r="A20" s="670"/>
      <c r="B20" s="667"/>
      <c r="C20" s="667"/>
      <c r="D20" s="667"/>
      <c r="E20" s="667"/>
      <c r="F20" s="668"/>
      <c r="G20" s="629"/>
    </row>
    <row r="21" spans="1:9" s="94" customFormat="1" ht="11.25" x14ac:dyDescent="0.2">
      <c r="A21" s="687"/>
      <c r="B21" s="689" t="s">
        <v>197</v>
      </c>
      <c r="C21" s="689"/>
      <c r="D21" s="689"/>
      <c r="E21" s="689"/>
      <c r="F21" s="689"/>
      <c r="G21" s="629"/>
    </row>
    <row r="22" spans="1:9" s="94" customFormat="1" ht="11.25" x14ac:dyDescent="0.2">
      <c r="A22" s="688"/>
      <c r="B22" s="642"/>
      <c r="C22" s="642"/>
      <c r="D22" s="642"/>
      <c r="E22" s="642"/>
      <c r="F22" s="643"/>
      <c r="G22" s="629"/>
    </row>
    <row r="23" spans="1:9" s="94" customFormat="1" ht="11.25" x14ac:dyDescent="0.2">
      <c r="A23" s="84" t="s">
        <v>18</v>
      </c>
      <c r="B23" s="690" t="s">
        <v>100</v>
      </c>
      <c r="C23" s="691"/>
      <c r="D23" s="641" t="s">
        <v>198</v>
      </c>
      <c r="E23" s="643"/>
      <c r="F23" s="157" t="s">
        <v>188</v>
      </c>
      <c r="G23" s="629"/>
      <c r="H23" s="143"/>
      <c r="I23" s="143"/>
    </row>
    <row r="24" spans="1:9" s="94" customFormat="1" ht="11.25" x14ac:dyDescent="0.2">
      <c r="A24" s="669"/>
      <c r="B24" s="690"/>
      <c r="C24" s="691"/>
      <c r="D24" s="641"/>
      <c r="E24" s="643"/>
      <c r="F24" s="157"/>
      <c r="G24" s="629"/>
    </row>
    <row r="25" spans="1:9" s="94" customFormat="1" ht="11.25" x14ac:dyDescent="0.2">
      <c r="A25" s="669"/>
      <c r="B25" s="642"/>
      <c r="C25" s="643"/>
      <c r="D25" s="641"/>
      <c r="E25" s="643"/>
      <c r="F25" s="182"/>
      <c r="G25" s="629"/>
    </row>
    <row r="26" spans="1:9" s="94" customFormat="1" ht="11.25" x14ac:dyDescent="0.2">
      <c r="A26" s="670"/>
      <c r="B26" s="645"/>
      <c r="C26" s="646"/>
      <c r="D26" s="644"/>
      <c r="E26" s="646"/>
      <c r="F26" s="159"/>
      <c r="G26" s="629"/>
    </row>
    <row r="27" spans="1:9" s="94" customFormat="1" ht="11.25" x14ac:dyDescent="0.2">
      <c r="A27" s="676"/>
      <c r="B27" s="680" t="s">
        <v>199</v>
      </c>
      <c r="C27" s="680"/>
      <c r="D27" s="680"/>
      <c r="E27" s="680"/>
      <c r="F27" s="681"/>
      <c r="G27" s="629"/>
    </row>
    <row r="28" spans="1:9" s="94" customFormat="1" ht="11.25" x14ac:dyDescent="0.2">
      <c r="A28" s="669"/>
      <c r="B28" s="642"/>
      <c r="C28" s="642"/>
      <c r="D28" s="642"/>
      <c r="E28" s="642"/>
      <c r="F28" s="643"/>
      <c r="G28" s="629"/>
    </row>
    <row r="29" spans="1:9" x14ac:dyDescent="0.2">
      <c r="A29" s="669"/>
      <c r="B29" s="673"/>
      <c r="C29" s="673"/>
      <c r="D29" s="673"/>
      <c r="E29" s="673"/>
      <c r="F29" s="674"/>
      <c r="G29" s="629"/>
    </row>
    <row r="30" spans="1:9" x14ac:dyDescent="0.2">
      <c r="A30" s="669"/>
      <c r="B30" s="673"/>
      <c r="C30" s="673"/>
      <c r="D30" s="673"/>
      <c r="E30" s="673"/>
      <c r="F30" s="674"/>
      <c r="G30" s="629"/>
    </row>
    <row r="31" spans="1:9" x14ac:dyDescent="0.2">
      <c r="A31" s="670"/>
      <c r="B31" s="667"/>
      <c r="C31" s="667"/>
      <c r="D31" s="667"/>
      <c r="E31" s="667"/>
      <c r="F31" s="668"/>
      <c r="G31" s="629"/>
    </row>
    <row r="32" spans="1:9" s="1" customFormat="1" ht="8.25" customHeight="1" x14ac:dyDescent="0.2">
      <c r="A32" s="654"/>
      <c r="B32" s="654"/>
      <c r="C32" s="654"/>
      <c r="D32" s="654"/>
      <c r="E32" s="654"/>
      <c r="F32" s="654"/>
      <c r="G32" s="629"/>
    </row>
    <row r="33" spans="1:7" s="143" customFormat="1" ht="11.25" x14ac:dyDescent="0.2">
      <c r="A33" s="84" t="s">
        <v>19</v>
      </c>
      <c r="B33" s="642" t="s">
        <v>200</v>
      </c>
      <c r="C33" s="642"/>
      <c r="D33" s="642"/>
      <c r="E33" s="642"/>
      <c r="F33" s="643"/>
      <c r="G33" s="629"/>
    </row>
    <row r="34" spans="1:7" s="94" customFormat="1" ht="11.25" x14ac:dyDescent="0.2">
      <c r="A34" s="669"/>
      <c r="B34" s="642" t="s">
        <v>201</v>
      </c>
      <c r="C34" s="642"/>
      <c r="D34" s="642"/>
      <c r="E34" s="642"/>
      <c r="F34" s="643"/>
      <c r="G34" s="629"/>
    </row>
    <row r="35" spans="1:7" s="2" customFormat="1" x14ac:dyDescent="0.2">
      <c r="A35" s="669"/>
      <c r="B35" s="566"/>
      <c r="C35" s="566"/>
      <c r="D35" s="566"/>
      <c r="E35" s="566"/>
      <c r="F35" s="684"/>
      <c r="G35" s="629"/>
    </row>
    <row r="36" spans="1:7" s="2" customFormat="1" x14ac:dyDescent="0.2">
      <c r="A36" s="669"/>
      <c r="B36" s="566"/>
      <c r="C36" s="566"/>
      <c r="D36" s="566"/>
      <c r="E36" s="566"/>
      <c r="F36" s="684"/>
      <c r="G36" s="629"/>
    </row>
    <row r="37" spans="1:7" s="2" customFormat="1" x14ac:dyDescent="0.2">
      <c r="A37" s="669"/>
      <c r="B37" s="566"/>
      <c r="C37" s="566"/>
      <c r="D37" s="566"/>
      <c r="E37" s="566"/>
      <c r="F37" s="684"/>
      <c r="G37" s="629"/>
    </row>
    <row r="38" spans="1:7" s="2" customFormat="1" x14ac:dyDescent="0.2">
      <c r="A38" s="669"/>
      <c r="B38" s="566"/>
      <c r="C38" s="566"/>
      <c r="D38" s="566"/>
      <c r="E38" s="566"/>
      <c r="F38" s="684"/>
      <c r="G38" s="629"/>
    </row>
    <row r="39" spans="1:7" s="2" customFormat="1" x14ac:dyDescent="0.2">
      <c r="A39" s="669"/>
      <c r="B39" s="566"/>
      <c r="C39" s="566"/>
      <c r="D39" s="566"/>
      <c r="E39" s="566"/>
      <c r="F39" s="684"/>
      <c r="G39" s="629"/>
    </row>
    <row r="40" spans="1:7" s="2" customFormat="1" x14ac:dyDescent="0.2">
      <c r="A40" s="669"/>
      <c r="B40" s="566"/>
      <c r="C40" s="566"/>
      <c r="D40" s="566"/>
      <c r="E40" s="566"/>
      <c r="F40" s="684"/>
      <c r="G40" s="629"/>
    </row>
    <row r="41" spans="1:7" x14ac:dyDescent="0.2">
      <c r="A41" s="670"/>
      <c r="B41" s="667"/>
      <c r="C41" s="667"/>
      <c r="D41" s="667"/>
      <c r="E41" s="667"/>
      <c r="F41" s="668"/>
      <c r="G41" s="629"/>
    </row>
    <row r="42" spans="1:7" ht="6.75" customHeight="1" x14ac:dyDescent="0.2">
      <c r="A42" s="654"/>
      <c r="B42" s="654"/>
      <c r="C42" s="654"/>
      <c r="D42" s="654"/>
      <c r="E42" s="654"/>
      <c r="F42" s="654"/>
      <c r="G42" s="629"/>
    </row>
    <row r="43" spans="1:7" s="94" customFormat="1" ht="11.25" x14ac:dyDescent="0.2">
      <c r="A43" s="84" t="s">
        <v>20</v>
      </c>
      <c r="B43" s="682" t="s">
        <v>202</v>
      </c>
      <c r="C43" s="682"/>
      <c r="D43" s="682"/>
      <c r="E43" s="682"/>
      <c r="F43" s="643"/>
      <c r="G43" s="629"/>
    </row>
    <row r="44" spans="1:7" s="94" customFormat="1" ht="11.25" x14ac:dyDescent="0.2">
      <c r="A44" s="669"/>
      <c r="B44" s="86" t="s">
        <v>203</v>
      </c>
      <c r="C44" s="644" t="s">
        <v>204</v>
      </c>
      <c r="D44" s="646"/>
      <c r="E44" s="644" t="s">
        <v>205</v>
      </c>
      <c r="F44" s="646"/>
      <c r="G44" s="629"/>
    </row>
    <row r="45" spans="1:7" x14ac:dyDescent="0.2">
      <c r="A45" s="669"/>
      <c r="B45" s="59"/>
      <c r="C45" s="696"/>
      <c r="D45" s="697"/>
      <c r="E45" s="696"/>
      <c r="F45" s="697"/>
      <c r="G45" s="629"/>
    </row>
    <row r="46" spans="1:7" x14ac:dyDescent="0.2">
      <c r="A46" s="669"/>
      <c r="B46" s="59"/>
      <c r="C46" s="672"/>
      <c r="D46" s="674"/>
      <c r="E46" s="672"/>
      <c r="F46" s="674"/>
      <c r="G46" s="629"/>
    </row>
    <row r="47" spans="1:7" x14ac:dyDescent="0.2">
      <c r="A47" s="669"/>
      <c r="B47" s="59"/>
      <c r="C47" s="672"/>
      <c r="D47" s="674"/>
      <c r="E47" s="672"/>
      <c r="F47" s="674"/>
      <c r="G47" s="629"/>
    </row>
    <row r="48" spans="1:7" x14ac:dyDescent="0.2">
      <c r="A48" s="669"/>
      <c r="B48" s="59"/>
      <c r="C48" s="672"/>
      <c r="D48" s="674"/>
      <c r="E48" s="672"/>
      <c r="F48" s="674"/>
      <c r="G48" s="629"/>
    </row>
    <row r="49" spans="1:7" x14ac:dyDescent="0.2">
      <c r="A49" s="669"/>
      <c r="B49" s="60"/>
      <c r="C49" s="672"/>
      <c r="D49" s="674"/>
      <c r="E49" s="672"/>
      <c r="F49" s="674"/>
      <c r="G49" s="629"/>
    </row>
    <row r="50" spans="1:7" x14ac:dyDescent="0.2">
      <c r="A50" s="669"/>
      <c r="B50" s="59"/>
      <c r="C50" s="672"/>
      <c r="D50" s="674"/>
      <c r="E50" s="672"/>
      <c r="F50" s="674"/>
      <c r="G50" s="629"/>
    </row>
    <row r="51" spans="1:7" x14ac:dyDescent="0.2">
      <c r="A51" s="670"/>
      <c r="B51" s="114"/>
      <c r="C51" s="675"/>
      <c r="D51" s="668"/>
      <c r="E51" s="675"/>
      <c r="F51" s="668"/>
      <c r="G51" s="629"/>
    </row>
    <row r="52" spans="1:7" ht="6" customHeight="1" x14ac:dyDescent="0.2">
      <c r="A52" s="654"/>
      <c r="B52" s="654"/>
      <c r="C52" s="654"/>
      <c r="D52" s="654"/>
      <c r="E52" s="654"/>
      <c r="F52" s="654"/>
      <c r="G52" s="629"/>
    </row>
    <row r="53" spans="1:7" s="94" customFormat="1" ht="11.25" x14ac:dyDescent="0.2">
      <c r="A53" s="84" t="s">
        <v>119</v>
      </c>
      <c r="B53" s="642" t="s">
        <v>206</v>
      </c>
      <c r="C53" s="642"/>
      <c r="D53" s="642"/>
      <c r="E53" s="642"/>
      <c r="F53" s="85" t="s">
        <v>207</v>
      </c>
      <c r="G53" s="629"/>
    </row>
    <row r="54" spans="1:7" s="2" customFormat="1" x14ac:dyDescent="0.2">
      <c r="A54" s="703"/>
      <c r="B54" s="566"/>
      <c r="C54" s="566"/>
      <c r="D54" s="566"/>
      <c r="E54" s="684"/>
      <c r="F54" s="692"/>
      <c r="G54" s="629"/>
    </row>
    <row r="55" spans="1:7" s="2" customFormat="1" x14ac:dyDescent="0.2">
      <c r="A55" s="703"/>
      <c r="B55" s="566"/>
      <c r="C55" s="566"/>
      <c r="D55" s="566"/>
      <c r="E55" s="684"/>
      <c r="F55" s="693"/>
      <c r="G55" s="629"/>
    </row>
    <row r="56" spans="1:7" x14ac:dyDescent="0.2">
      <c r="A56" s="703"/>
      <c r="B56" s="566"/>
      <c r="C56" s="566"/>
      <c r="D56" s="566"/>
      <c r="E56" s="566"/>
      <c r="F56" s="694"/>
      <c r="G56" s="629"/>
    </row>
    <row r="57" spans="1:7" x14ac:dyDescent="0.2">
      <c r="A57" s="704"/>
      <c r="B57" s="667"/>
      <c r="C57" s="667"/>
      <c r="D57" s="667"/>
      <c r="E57" s="667"/>
      <c r="F57" s="695"/>
      <c r="G57" s="629"/>
    </row>
    <row r="58" spans="1:7" s="94" customFormat="1" ht="11.25" x14ac:dyDescent="0.2">
      <c r="A58" s="676"/>
      <c r="B58" s="318" t="s">
        <v>208</v>
      </c>
      <c r="C58" s="700" t="s">
        <v>209</v>
      </c>
      <c r="D58" s="680"/>
      <c r="E58" s="88" t="s">
        <v>210</v>
      </c>
      <c r="F58" s="85"/>
      <c r="G58" s="629"/>
    </row>
    <row r="59" spans="1:7" s="94" customFormat="1" ht="11.25" x14ac:dyDescent="0.2">
      <c r="A59" s="669"/>
      <c r="B59" s="318" t="s">
        <v>211</v>
      </c>
      <c r="C59" s="167" t="s">
        <v>212</v>
      </c>
      <c r="D59" s="183"/>
      <c r="E59" s="173" t="s">
        <v>195</v>
      </c>
      <c r="F59" s="176" t="s">
        <v>213</v>
      </c>
      <c r="G59" s="629"/>
    </row>
    <row r="60" spans="1:7" ht="13.5" customHeight="1" x14ac:dyDescent="0.2">
      <c r="A60" s="669"/>
      <c r="B60" s="184"/>
      <c r="C60" s="167" t="s">
        <v>214</v>
      </c>
      <c r="D60" s="185"/>
      <c r="E60" s="185"/>
      <c r="F60" s="185"/>
      <c r="G60" s="629"/>
    </row>
    <row r="61" spans="1:7" ht="13.5" customHeight="1" x14ac:dyDescent="0.2">
      <c r="A61" s="670"/>
      <c r="B61" s="114"/>
      <c r="C61" s="165"/>
      <c r="D61" s="172"/>
      <c r="E61" s="172"/>
      <c r="F61" s="172"/>
      <c r="G61" s="629"/>
    </row>
    <row r="62" spans="1:7" s="94" customFormat="1" ht="12.75" customHeight="1" x14ac:dyDescent="0.2">
      <c r="A62" s="680"/>
      <c r="B62" s="680"/>
      <c r="C62" s="680"/>
      <c r="D62" s="680" t="s">
        <v>215</v>
      </c>
      <c r="E62" s="680"/>
      <c r="F62" s="680"/>
      <c r="G62" s="629"/>
    </row>
    <row r="63" spans="1:7" s="144" customFormat="1" ht="13.5" customHeight="1" x14ac:dyDescent="0.15">
      <c r="A63" s="699"/>
      <c r="B63" s="683"/>
      <c r="C63" s="699"/>
      <c r="D63" s="701"/>
      <c r="E63" s="701"/>
      <c r="F63" s="701"/>
      <c r="G63" s="629"/>
    </row>
    <row r="64" spans="1:7" s="144" customFormat="1" ht="13.5" customHeight="1" x14ac:dyDescent="0.15">
      <c r="A64" s="699"/>
      <c r="B64" s="683"/>
      <c r="C64" s="699"/>
      <c r="D64" s="701"/>
      <c r="E64" s="701"/>
      <c r="F64" s="701"/>
      <c r="G64" s="629"/>
    </row>
    <row r="65" spans="1:7" ht="13.5" customHeight="1" x14ac:dyDescent="0.2">
      <c r="A65" s="699"/>
      <c r="B65" s="667"/>
      <c r="C65" s="699"/>
      <c r="D65" s="702"/>
      <c r="E65" s="702"/>
      <c r="F65" s="702"/>
      <c r="G65" s="629"/>
    </row>
    <row r="66" spans="1:7" s="94" customFormat="1" ht="11.25" x14ac:dyDescent="0.2">
      <c r="A66" s="699"/>
      <c r="B66" s="88" t="s">
        <v>11</v>
      </c>
      <c r="C66" s="699"/>
      <c r="D66" s="88" t="s">
        <v>64</v>
      </c>
      <c r="E66" s="88"/>
      <c r="F66" s="88"/>
      <c r="G66" s="629"/>
    </row>
    <row r="67" spans="1:7" ht="13.5" customHeight="1" x14ac:dyDescent="0.2">
      <c r="A67" s="699"/>
      <c r="B67" s="698"/>
      <c r="C67" s="698"/>
      <c r="D67" s="683"/>
      <c r="E67" s="683"/>
      <c r="F67" s="683"/>
      <c r="G67" s="629"/>
    </row>
    <row r="68" spans="1:7" ht="13.5" customHeight="1" x14ac:dyDescent="0.2">
      <c r="A68" s="699"/>
      <c r="B68" s="698"/>
      <c r="C68" s="698"/>
      <c r="D68" s="683"/>
      <c r="E68" s="683"/>
      <c r="F68" s="683"/>
      <c r="G68" s="629"/>
    </row>
    <row r="69" spans="1:7" ht="13.5" customHeight="1" x14ac:dyDescent="0.2">
      <c r="A69" s="699"/>
      <c r="B69" s="698"/>
      <c r="C69" s="698"/>
      <c r="D69" s="667"/>
      <c r="E69" s="667"/>
      <c r="F69" s="667"/>
      <c r="G69" s="629"/>
    </row>
    <row r="70" spans="1:7" x14ac:dyDescent="0.2">
      <c r="A70" s="699"/>
      <c r="B70" s="698"/>
      <c r="C70" s="698"/>
      <c r="D70" s="680" t="s">
        <v>98</v>
      </c>
      <c r="E70" s="680"/>
      <c r="F70" s="680"/>
      <c r="G70" s="629"/>
    </row>
    <row r="71" spans="1:7" x14ac:dyDescent="0.2">
      <c r="A71" s="699"/>
      <c r="B71" s="698"/>
      <c r="C71" s="698"/>
      <c r="D71" s="698"/>
      <c r="E71" s="698"/>
      <c r="F71" s="698"/>
      <c r="G71" s="629"/>
    </row>
    <row r="72" spans="1:7" x14ac:dyDescent="0.2">
      <c r="A72" s="699"/>
      <c r="B72" s="88" t="s">
        <v>190</v>
      </c>
      <c r="C72" s="59"/>
      <c r="D72" s="59"/>
      <c r="E72" s="59"/>
      <c r="F72" s="59"/>
      <c r="G72" s="629"/>
    </row>
    <row r="73" spans="1:7" ht="6" customHeight="1" x14ac:dyDescent="0.2">
      <c r="A73" s="420"/>
      <c r="B73" s="420"/>
      <c r="C73" s="420"/>
      <c r="D73" s="420"/>
      <c r="E73" s="420"/>
      <c r="F73" s="420"/>
    </row>
    <row r="74" spans="1:7" ht="6" customHeight="1" x14ac:dyDescent="0.2">
      <c r="A74" s="420"/>
      <c r="B74" s="420"/>
      <c r="C74" s="420"/>
      <c r="D74" s="420"/>
      <c r="E74" s="420"/>
      <c r="F74" s="420"/>
    </row>
    <row r="75" spans="1:7" ht="6" customHeight="1" x14ac:dyDescent="0.2">
      <c r="A75" s="420"/>
      <c r="B75" s="420"/>
      <c r="C75" s="420"/>
      <c r="D75" s="420"/>
      <c r="E75" s="420"/>
      <c r="F75" s="420"/>
    </row>
  </sheetData>
  <mergeCells count="103">
    <mergeCell ref="G1:G72"/>
    <mergeCell ref="A73:F73"/>
    <mergeCell ref="A74:F74"/>
    <mergeCell ref="A75:F75"/>
    <mergeCell ref="B71:F71"/>
    <mergeCell ref="D70:F70"/>
    <mergeCell ref="B67:C70"/>
    <mergeCell ref="A63:A72"/>
    <mergeCell ref="C58:D58"/>
    <mergeCell ref="A58:A61"/>
    <mergeCell ref="A62:C62"/>
    <mergeCell ref="D62:F62"/>
    <mergeCell ref="B63:B65"/>
    <mergeCell ref="C63:C66"/>
    <mergeCell ref="D63:F65"/>
    <mergeCell ref="D67:F69"/>
    <mergeCell ref="C51:D51"/>
    <mergeCell ref="E51:F51"/>
    <mergeCell ref="A52:F52"/>
    <mergeCell ref="B53:E53"/>
    <mergeCell ref="A54:A57"/>
    <mergeCell ref="B54:E54"/>
    <mergeCell ref="B55:E55"/>
    <mergeCell ref="B56:E56"/>
    <mergeCell ref="B57:E57"/>
    <mergeCell ref="F54:F55"/>
    <mergeCell ref="F56:F57"/>
    <mergeCell ref="B43:F43"/>
    <mergeCell ref="C44:D44"/>
    <mergeCell ref="E44:F44"/>
    <mergeCell ref="A44:A51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50:D50"/>
    <mergeCell ref="E50:F50"/>
    <mergeCell ref="B39:F39"/>
    <mergeCell ref="B40:F40"/>
    <mergeCell ref="B41:F41"/>
    <mergeCell ref="A34:A41"/>
    <mergeCell ref="A42:F42"/>
    <mergeCell ref="B34:F34"/>
    <mergeCell ref="B35:F35"/>
    <mergeCell ref="B36:F36"/>
    <mergeCell ref="B37:F37"/>
    <mergeCell ref="B38:F38"/>
    <mergeCell ref="A27:A31"/>
    <mergeCell ref="A24:A26"/>
    <mergeCell ref="A21:A22"/>
    <mergeCell ref="A32:F32"/>
    <mergeCell ref="B33:F33"/>
    <mergeCell ref="B27:F27"/>
    <mergeCell ref="B28:F28"/>
    <mergeCell ref="B29:F29"/>
    <mergeCell ref="B30:F30"/>
    <mergeCell ref="B31:F31"/>
    <mergeCell ref="B26:C26"/>
    <mergeCell ref="D23:E23"/>
    <mergeCell ref="D24:E24"/>
    <mergeCell ref="D25:E25"/>
    <mergeCell ref="D26:E26"/>
    <mergeCell ref="B21:F21"/>
    <mergeCell ref="B22:F22"/>
    <mergeCell ref="B23:C23"/>
    <mergeCell ref="B24:C24"/>
    <mergeCell ref="B25:C25"/>
    <mergeCell ref="E13:F13"/>
    <mergeCell ref="E12:F12"/>
    <mergeCell ref="B17:F17"/>
    <mergeCell ref="A17:A20"/>
    <mergeCell ref="B18:F18"/>
    <mergeCell ref="B19:F19"/>
    <mergeCell ref="B20:F20"/>
    <mergeCell ref="B12:C12"/>
    <mergeCell ref="A12:A16"/>
    <mergeCell ref="B13:C13"/>
    <mergeCell ref="B14:C14"/>
    <mergeCell ref="B15:C15"/>
    <mergeCell ref="B16:C16"/>
    <mergeCell ref="A2:F2"/>
    <mergeCell ref="A4:C4"/>
    <mergeCell ref="A1:E1"/>
    <mergeCell ref="A3:F3"/>
    <mergeCell ref="D9:F9"/>
    <mergeCell ref="D10:F10"/>
    <mergeCell ref="D11:F11"/>
    <mergeCell ref="A7:A11"/>
    <mergeCell ref="B8:C8"/>
    <mergeCell ref="B9:C9"/>
    <mergeCell ref="B10:C10"/>
    <mergeCell ref="B11:C11"/>
    <mergeCell ref="D4:F4"/>
    <mergeCell ref="A5:F5"/>
    <mergeCell ref="A6:F6"/>
    <mergeCell ref="D7:F7"/>
    <mergeCell ref="D8:F8"/>
  </mergeCells>
  <pageMargins left="0.7" right="0.7" top="0.78740157499999996" bottom="0.78740157499999996" header="0.3" footer="0.3"/>
  <pageSetup paperSize="9" scale="76" orientation="portrait" horizontalDpi="90" verticalDpi="90" r:id="rId1"/>
  <rowBreaks count="1" manualBreakCount="1">
    <brk id="7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1E1C-91EC-436D-8367-329A8B05405F}">
  <sheetPr>
    <tabColor rgb="FF00FF00"/>
  </sheetPr>
  <dimension ref="A1:L76"/>
  <sheetViews>
    <sheetView zoomScaleNormal="100" workbookViewId="0">
      <selection sqref="A1:I1"/>
    </sheetView>
  </sheetViews>
  <sheetFormatPr baseColWidth="10" defaultRowHeight="12.75" x14ac:dyDescent="0.2"/>
  <cols>
    <col min="1" max="1" width="2" customWidth="1"/>
    <col min="2" max="2" width="16.85546875" customWidth="1"/>
    <col min="3" max="3" width="10.7109375" customWidth="1"/>
    <col min="4" max="4" width="8.5703125" customWidth="1"/>
    <col min="5" max="5" width="14" customWidth="1"/>
    <col min="6" max="6" width="8.140625" customWidth="1"/>
    <col min="7" max="7" width="14" customWidth="1"/>
    <col min="8" max="8" width="8.28515625" customWidth="1"/>
    <col min="9" max="9" width="14" customWidth="1"/>
    <col min="10" max="10" width="17.140625" customWidth="1"/>
    <col min="11" max="11" width="1.7109375" customWidth="1"/>
  </cols>
  <sheetData>
    <row r="1" spans="1:12" ht="20.25" customHeight="1" x14ac:dyDescent="0.25">
      <c r="A1" s="383" t="s">
        <v>346</v>
      </c>
      <c r="B1" s="383"/>
      <c r="C1" s="383"/>
      <c r="D1" s="383"/>
      <c r="E1" s="383"/>
      <c r="F1" s="383"/>
      <c r="G1" s="383"/>
      <c r="H1" s="383"/>
      <c r="I1" s="383"/>
      <c r="J1" s="124" t="s">
        <v>357</v>
      </c>
      <c r="K1" s="420"/>
    </row>
    <row r="2" spans="1:12" ht="9" customHeight="1" thickBot="1" x14ac:dyDescent="0.25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420"/>
      <c r="L2" s="1"/>
    </row>
    <row r="3" spans="1:12" ht="13.5" customHeight="1" x14ac:dyDescent="0.2">
      <c r="A3" s="730"/>
      <c r="B3" s="730"/>
      <c r="C3" s="730"/>
      <c r="D3" s="730"/>
      <c r="E3" s="730"/>
      <c r="F3" s="730"/>
      <c r="G3" s="730"/>
      <c r="H3" s="730"/>
      <c r="I3" s="730"/>
      <c r="J3" s="730"/>
      <c r="K3" s="420"/>
    </row>
    <row r="4" spans="1:12" ht="18" customHeight="1" x14ac:dyDescent="0.2">
      <c r="A4" s="700" t="s">
        <v>358</v>
      </c>
      <c r="B4" s="680"/>
      <c r="C4" s="680"/>
      <c r="D4" s="680"/>
      <c r="E4" s="680"/>
      <c r="F4" s="681"/>
      <c r="G4" s="731" t="s">
        <v>360</v>
      </c>
      <c r="H4" s="732"/>
      <c r="I4" s="732"/>
      <c r="J4" s="732"/>
      <c r="K4" s="420"/>
    </row>
    <row r="5" spans="1:12" s="131" customFormat="1" ht="18" customHeight="1" x14ac:dyDescent="0.2">
      <c r="A5" s="733" t="s">
        <v>359</v>
      </c>
      <c r="B5" s="734"/>
      <c r="C5" s="734"/>
      <c r="D5" s="734"/>
      <c r="E5" s="734"/>
      <c r="F5" s="735"/>
      <c r="G5" s="731"/>
      <c r="H5" s="732"/>
      <c r="I5" s="732"/>
      <c r="J5" s="732"/>
      <c r="K5" s="420"/>
    </row>
    <row r="6" spans="1:12" ht="13.5" customHeight="1" x14ac:dyDescent="0.2">
      <c r="A6" s="685"/>
      <c r="B6" s="685"/>
      <c r="C6" s="685"/>
      <c r="D6" s="685"/>
      <c r="E6" s="685"/>
      <c r="F6" s="685"/>
      <c r="G6" s="685"/>
      <c r="H6" s="685"/>
      <c r="I6" s="685"/>
      <c r="J6" s="685"/>
      <c r="K6" s="420"/>
    </row>
    <row r="7" spans="1:12" s="94" customFormat="1" ht="12.75" customHeight="1" x14ac:dyDescent="0.2">
      <c r="A7" s="676"/>
      <c r="B7" s="680" t="s">
        <v>154</v>
      </c>
      <c r="C7" s="681"/>
      <c r="D7" s="700" t="s">
        <v>156</v>
      </c>
      <c r="E7" s="680"/>
      <c r="F7" s="680"/>
      <c r="G7" s="680"/>
      <c r="H7" s="680"/>
      <c r="I7" s="680"/>
      <c r="J7" s="681"/>
      <c r="K7" s="420"/>
    </row>
    <row r="8" spans="1:12" s="94" customFormat="1" ht="11.25" x14ac:dyDescent="0.2">
      <c r="A8" s="669"/>
      <c r="B8" s="690"/>
      <c r="C8" s="691"/>
      <c r="D8" s="736"/>
      <c r="E8" s="690"/>
      <c r="F8" s="690"/>
      <c r="G8" s="690"/>
      <c r="H8" s="690"/>
      <c r="I8" s="690"/>
      <c r="J8" s="85"/>
      <c r="K8" s="420"/>
    </row>
    <row r="9" spans="1:12" s="144" customFormat="1" x14ac:dyDescent="0.2">
      <c r="A9" s="669"/>
      <c r="B9" s="690"/>
      <c r="C9" s="691"/>
      <c r="D9" s="736"/>
      <c r="E9" s="690"/>
      <c r="F9" s="690"/>
      <c r="G9" s="690"/>
      <c r="H9" s="690"/>
      <c r="I9" s="691"/>
      <c r="J9" s="157" t="s">
        <v>216</v>
      </c>
      <c r="K9" s="420"/>
      <c r="L9"/>
    </row>
    <row r="10" spans="1:12" x14ac:dyDescent="0.2">
      <c r="A10" s="669"/>
      <c r="B10" s="690"/>
      <c r="C10" s="691"/>
      <c r="D10" s="737"/>
      <c r="E10" s="738"/>
      <c r="F10" s="738"/>
      <c r="G10" s="738"/>
      <c r="H10" s="738"/>
      <c r="I10" s="739"/>
      <c r="J10" s="186" t="s">
        <v>217</v>
      </c>
      <c r="K10" s="420"/>
    </row>
    <row r="11" spans="1:12" x14ac:dyDescent="0.2">
      <c r="A11" s="670"/>
      <c r="B11" s="705"/>
      <c r="C11" s="706"/>
      <c r="D11" s="740"/>
      <c r="E11" s="705"/>
      <c r="F11" s="705"/>
      <c r="G11" s="705"/>
      <c r="H11" s="705"/>
      <c r="I11" s="706"/>
      <c r="J11" s="159" t="s">
        <v>159</v>
      </c>
      <c r="K11" s="420"/>
    </row>
    <row r="12" spans="1:12" ht="31.15" customHeight="1" x14ac:dyDescent="0.2">
      <c r="A12" s="741"/>
      <c r="B12" s="187" t="s">
        <v>218</v>
      </c>
      <c r="C12" s="188"/>
      <c r="D12" s="189"/>
      <c r="E12" s="189"/>
      <c r="F12" s="190"/>
      <c r="G12" s="191" t="s">
        <v>188</v>
      </c>
      <c r="H12" s="747" t="s">
        <v>219</v>
      </c>
      <c r="I12" s="748"/>
      <c r="J12" s="192"/>
      <c r="K12" s="420"/>
    </row>
    <row r="13" spans="1:12" ht="17.25" customHeight="1" x14ac:dyDescent="0.2">
      <c r="A13" s="742"/>
      <c r="B13" s="708"/>
      <c r="C13" s="708"/>
      <c r="D13" s="708"/>
      <c r="E13" s="708"/>
      <c r="F13" s="193"/>
      <c r="G13" s="194"/>
      <c r="H13" s="749"/>
      <c r="I13" s="750"/>
      <c r="J13" s="179"/>
      <c r="K13" s="420"/>
    </row>
    <row r="14" spans="1:12" ht="17.25" customHeight="1" x14ac:dyDescent="0.2">
      <c r="A14" s="743"/>
      <c r="B14" s="709"/>
      <c r="C14" s="709"/>
      <c r="D14" s="709"/>
      <c r="E14" s="709"/>
      <c r="F14" s="64"/>
      <c r="G14" s="64"/>
      <c r="H14" s="707"/>
      <c r="I14" s="707"/>
      <c r="J14" s="179"/>
      <c r="K14" s="420"/>
    </row>
    <row r="15" spans="1:12" x14ac:dyDescent="0.2">
      <c r="A15" s="89"/>
      <c r="B15" s="66"/>
      <c r="C15" s="66"/>
      <c r="D15" s="66"/>
      <c r="E15" s="66"/>
      <c r="F15" s="66"/>
      <c r="G15" s="66"/>
      <c r="H15" s="195"/>
      <c r="I15" s="66"/>
      <c r="J15" s="179"/>
      <c r="K15" s="420"/>
    </row>
    <row r="16" spans="1:12" s="140" customFormat="1" ht="11.25" customHeight="1" x14ac:dyDescent="0.2">
      <c r="A16" s="196">
        <v>1</v>
      </c>
      <c r="B16" s="639" t="s">
        <v>220</v>
      </c>
      <c r="C16" s="751"/>
      <c r="D16" s="197"/>
      <c r="E16" s="197" t="s">
        <v>221</v>
      </c>
      <c r="F16" s="198"/>
      <c r="G16" s="169" t="s">
        <v>221</v>
      </c>
      <c r="H16" s="199"/>
      <c r="I16" s="197" t="s">
        <v>221</v>
      </c>
      <c r="J16" s="174"/>
      <c r="K16" s="420"/>
    </row>
    <row r="17" spans="1:11" s="94" customFormat="1" ht="18.75" customHeight="1" x14ac:dyDescent="0.2">
      <c r="A17" s="84"/>
      <c r="B17" s="642" t="s">
        <v>222</v>
      </c>
      <c r="C17" s="643"/>
      <c r="D17" s="200"/>
      <c r="E17" s="200"/>
      <c r="F17" s="201"/>
      <c r="G17" s="202"/>
      <c r="H17" s="203"/>
      <c r="I17" s="200"/>
      <c r="J17" s="179"/>
      <c r="K17" s="420"/>
    </row>
    <row r="18" spans="1:11" s="2" customFormat="1" ht="21" customHeight="1" thickBot="1" x14ac:dyDescent="0.25">
      <c r="A18" s="204"/>
      <c r="B18" s="744" t="s">
        <v>223</v>
      </c>
      <c r="C18" s="745"/>
      <c r="D18" s="91"/>
      <c r="E18" s="91"/>
      <c r="F18" s="122"/>
      <c r="G18" s="123"/>
      <c r="H18" s="206"/>
      <c r="I18" s="91"/>
      <c r="J18" s="179"/>
      <c r="K18" s="420"/>
    </row>
    <row r="19" spans="1:11" s="94" customFormat="1" ht="12.75" customHeight="1" x14ac:dyDescent="0.2">
      <c r="A19" s="753"/>
      <c r="B19" s="754"/>
      <c r="C19" s="754"/>
      <c r="D19" s="88"/>
      <c r="E19" s="88"/>
      <c r="F19" s="65"/>
      <c r="G19" s="88"/>
      <c r="H19" s="85"/>
      <c r="I19" s="88"/>
      <c r="J19" s="85"/>
      <c r="K19" s="420"/>
    </row>
    <row r="20" spans="1:11" s="94" customFormat="1" x14ac:dyDescent="0.2">
      <c r="A20" s="87">
        <v>2</v>
      </c>
      <c r="B20" s="746" t="s">
        <v>224</v>
      </c>
      <c r="C20" s="684"/>
      <c r="D20" s="641"/>
      <c r="E20" s="169" t="s">
        <v>6</v>
      </c>
      <c r="F20" s="641"/>
      <c r="G20" s="169" t="s">
        <v>6</v>
      </c>
      <c r="H20" s="720"/>
      <c r="I20" s="169" t="s">
        <v>6</v>
      </c>
      <c r="J20" s="85"/>
      <c r="K20" s="420"/>
    </row>
    <row r="21" spans="1:11" s="94" customFormat="1" ht="12.75" customHeight="1" x14ac:dyDescent="0.2">
      <c r="A21" s="669"/>
      <c r="B21" s="746"/>
      <c r="C21" s="637"/>
      <c r="D21" s="641"/>
      <c r="E21" s="718"/>
      <c r="F21" s="641"/>
      <c r="G21" s="718"/>
      <c r="H21" s="720"/>
      <c r="I21" s="719"/>
      <c r="J21" s="85"/>
      <c r="K21" s="420"/>
    </row>
    <row r="22" spans="1:11" s="94" customFormat="1" ht="12.75" customHeight="1" x14ac:dyDescent="0.2">
      <c r="A22" s="669"/>
      <c r="B22" s="682" t="s">
        <v>225</v>
      </c>
      <c r="C22" s="643"/>
      <c r="D22" s="644"/>
      <c r="E22" s="713"/>
      <c r="F22" s="644"/>
      <c r="G22" s="713"/>
      <c r="H22" s="721"/>
      <c r="I22" s="711"/>
      <c r="J22" s="85"/>
      <c r="K22" s="420"/>
    </row>
    <row r="23" spans="1:11" s="94" customFormat="1" ht="12.75" customHeight="1" x14ac:dyDescent="0.2">
      <c r="A23" s="669"/>
      <c r="B23" s="746"/>
      <c r="C23" s="637"/>
      <c r="D23" s="755"/>
      <c r="E23" s="712"/>
      <c r="F23" s="714"/>
      <c r="G23" s="712"/>
      <c r="H23" s="716"/>
      <c r="I23" s="710"/>
      <c r="J23" s="85"/>
      <c r="K23" s="420"/>
    </row>
    <row r="24" spans="1:11" s="94" customFormat="1" ht="12.75" customHeight="1" x14ac:dyDescent="0.2">
      <c r="A24" s="669"/>
      <c r="B24" s="682" t="s">
        <v>226</v>
      </c>
      <c r="C24" s="643"/>
      <c r="D24" s="756"/>
      <c r="E24" s="713"/>
      <c r="F24" s="715"/>
      <c r="G24" s="713"/>
      <c r="H24" s="717"/>
      <c r="I24" s="711"/>
      <c r="J24" s="85"/>
      <c r="K24" s="420"/>
    </row>
    <row r="25" spans="1:11" s="94" customFormat="1" ht="11.25" x14ac:dyDescent="0.2">
      <c r="A25" s="669"/>
      <c r="B25" s="746"/>
      <c r="C25" s="637"/>
      <c r="D25" s="755"/>
      <c r="E25" s="712"/>
      <c r="F25" s="714"/>
      <c r="G25" s="712"/>
      <c r="H25" s="716"/>
      <c r="I25" s="710"/>
      <c r="J25" s="85"/>
      <c r="K25" s="420"/>
    </row>
    <row r="26" spans="1:11" s="94" customFormat="1" ht="11.25" x14ac:dyDescent="0.2">
      <c r="A26" s="669"/>
      <c r="B26" s="682" t="s">
        <v>227</v>
      </c>
      <c r="C26" s="643"/>
      <c r="D26" s="756"/>
      <c r="E26" s="713"/>
      <c r="F26" s="715"/>
      <c r="G26" s="713"/>
      <c r="H26" s="717"/>
      <c r="I26" s="711"/>
      <c r="J26" s="85"/>
      <c r="K26" s="420"/>
    </row>
    <row r="27" spans="1:11" s="94" customFormat="1" ht="11.25" x14ac:dyDescent="0.2">
      <c r="A27" s="669"/>
      <c r="B27" s="746"/>
      <c r="C27" s="637"/>
      <c r="D27" s="755"/>
      <c r="E27" s="712"/>
      <c r="F27" s="714"/>
      <c r="G27" s="712"/>
      <c r="H27" s="716"/>
      <c r="I27" s="710"/>
      <c r="J27" s="85"/>
      <c r="K27" s="420"/>
    </row>
    <row r="28" spans="1:11" s="94" customFormat="1" ht="11.25" x14ac:dyDescent="0.2">
      <c r="A28" s="669"/>
      <c r="B28" s="682" t="s">
        <v>228</v>
      </c>
      <c r="C28" s="643"/>
      <c r="D28" s="756"/>
      <c r="E28" s="713"/>
      <c r="F28" s="715"/>
      <c r="G28" s="713"/>
      <c r="H28" s="717"/>
      <c r="I28" s="711"/>
      <c r="J28" s="85"/>
      <c r="K28" s="420"/>
    </row>
    <row r="29" spans="1:11" s="94" customFormat="1" ht="11.25" x14ac:dyDescent="0.2">
      <c r="A29" s="669"/>
      <c r="B29" s="746"/>
      <c r="C29" s="637"/>
      <c r="D29" s="755"/>
      <c r="E29" s="712"/>
      <c r="F29" s="714"/>
      <c r="G29" s="712"/>
      <c r="H29" s="716"/>
      <c r="I29" s="710"/>
      <c r="J29" s="85"/>
      <c r="K29" s="420"/>
    </row>
    <row r="30" spans="1:11" s="94" customFormat="1" ht="11.25" x14ac:dyDescent="0.2">
      <c r="A30" s="669"/>
      <c r="B30" s="682" t="s">
        <v>229</v>
      </c>
      <c r="C30" s="643"/>
      <c r="D30" s="756"/>
      <c r="E30" s="713"/>
      <c r="F30" s="715"/>
      <c r="G30" s="713"/>
      <c r="H30" s="717"/>
      <c r="I30" s="711"/>
      <c r="J30" s="85"/>
      <c r="K30" s="420"/>
    </row>
    <row r="31" spans="1:11" s="94" customFormat="1" ht="12.75" customHeight="1" x14ac:dyDescent="0.2">
      <c r="A31" s="669"/>
      <c r="B31" s="746"/>
      <c r="C31" s="637"/>
      <c r="D31" s="755"/>
      <c r="E31" s="712">
        <f>SUM(E21:E30)</f>
        <v>0</v>
      </c>
      <c r="F31" s="714"/>
      <c r="G31" s="712">
        <f>SUM(G21:G30)</f>
        <v>0</v>
      </c>
      <c r="H31" s="716"/>
      <c r="I31" s="712">
        <f>SUM(I21:I30)</f>
        <v>0</v>
      </c>
      <c r="J31" s="85"/>
      <c r="K31" s="420"/>
    </row>
    <row r="32" spans="1:11" s="94" customFormat="1" ht="12.75" customHeight="1" x14ac:dyDescent="0.2">
      <c r="A32" s="669"/>
      <c r="B32" s="682" t="s">
        <v>230</v>
      </c>
      <c r="C32" s="643"/>
      <c r="D32" s="756"/>
      <c r="E32" s="713"/>
      <c r="F32" s="715"/>
      <c r="G32" s="713"/>
      <c r="H32" s="717"/>
      <c r="I32" s="713"/>
      <c r="J32" s="85"/>
      <c r="K32" s="420"/>
    </row>
    <row r="33" spans="1:11" s="94" customFormat="1" x14ac:dyDescent="0.2">
      <c r="A33" s="669"/>
      <c r="B33" s="722" t="s">
        <v>231</v>
      </c>
      <c r="C33" s="723"/>
      <c r="D33" s="755"/>
      <c r="E33" s="209"/>
      <c r="F33" s="210"/>
      <c r="G33" s="209"/>
      <c r="H33" s="211"/>
      <c r="I33" s="209"/>
      <c r="J33" s="85"/>
      <c r="K33" s="420"/>
    </row>
    <row r="34" spans="1:11" s="94" customFormat="1" ht="11.25" x14ac:dyDescent="0.2">
      <c r="A34" s="669"/>
      <c r="B34" s="436"/>
      <c r="C34" s="723"/>
      <c r="D34" s="757"/>
      <c r="E34" s="169" t="s">
        <v>6</v>
      </c>
      <c r="F34" s="641"/>
      <c r="G34" s="169" t="s">
        <v>6</v>
      </c>
      <c r="H34" s="720"/>
      <c r="I34" s="169" t="s">
        <v>6</v>
      </c>
      <c r="J34" s="85"/>
      <c r="K34" s="420"/>
    </row>
    <row r="35" spans="1:11" s="94" customFormat="1" ht="11.25" x14ac:dyDescent="0.2">
      <c r="A35" s="669"/>
      <c r="B35" s="724" t="s">
        <v>232</v>
      </c>
      <c r="C35" s="723"/>
      <c r="D35" s="757"/>
      <c r="E35" s="718"/>
      <c r="F35" s="641"/>
      <c r="G35" s="718"/>
      <c r="H35" s="720"/>
      <c r="I35" s="719"/>
      <c r="J35" s="85"/>
      <c r="K35" s="420"/>
    </row>
    <row r="36" spans="1:11" s="94" customFormat="1" ht="11.25" x14ac:dyDescent="0.2">
      <c r="A36" s="669"/>
      <c r="B36" s="436"/>
      <c r="C36" s="723"/>
      <c r="D36" s="756"/>
      <c r="E36" s="713"/>
      <c r="F36" s="644"/>
      <c r="G36" s="713"/>
      <c r="H36" s="721"/>
      <c r="I36" s="711"/>
      <c r="J36" s="85"/>
      <c r="K36" s="420"/>
    </row>
    <row r="37" spans="1:11" s="94" customFormat="1" ht="11.25" x14ac:dyDescent="0.2">
      <c r="A37" s="669"/>
      <c r="B37" s="724" t="s">
        <v>233</v>
      </c>
      <c r="C37" s="662"/>
      <c r="D37" s="758"/>
      <c r="E37" s="712"/>
      <c r="F37" s="714"/>
      <c r="G37" s="712"/>
      <c r="H37" s="716"/>
      <c r="I37" s="710"/>
      <c r="J37" s="85"/>
      <c r="K37" s="420"/>
    </row>
    <row r="38" spans="1:11" s="94" customFormat="1" ht="11.25" x14ac:dyDescent="0.2">
      <c r="A38" s="669"/>
      <c r="B38" s="724"/>
      <c r="C38" s="662"/>
      <c r="D38" s="759"/>
      <c r="E38" s="713"/>
      <c r="F38" s="715"/>
      <c r="G38" s="713"/>
      <c r="H38" s="717"/>
      <c r="I38" s="711"/>
      <c r="J38" s="85"/>
      <c r="K38" s="420"/>
    </row>
    <row r="39" spans="1:11" s="94" customFormat="1" ht="12.75" customHeight="1" x14ac:dyDescent="0.2">
      <c r="A39" s="669"/>
      <c r="B39" s="724" t="s">
        <v>234</v>
      </c>
      <c r="C39" s="662"/>
      <c r="D39" s="758"/>
      <c r="E39" s="712"/>
      <c r="F39" s="714"/>
      <c r="G39" s="712"/>
      <c r="H39" s="716"/>
      <c r="I39" s="710"/>
      <c r="J39" s="85"/>
      <c r="K39" s="420"/>
    </row>
    <row r="40" spans="1:11" s="94" customFormat="1" ht="12.75" customHeight="1" x14ac:dyDescent="0.2">
      <c r="A40" s="669"/>
      <c r="B40" s="724"/>
      <c r="C40" s="662"/>
      <c r="D40" s="759"/>
      <c r="E40" s="713"/>
      <c r="F40" s="715"/>
      <c r="G40" s="713"/>
      <c r="H40" s="717"/>
      <c r="I40" s="711"/>
      <c r="J40" s="85"/>
      <c r="K40" s="420"/>
    </row>
    <row r="41" spans="1:11" s="94" customFormat="1" ht="11.25" x14ac:dyDescent="0.2">
      <c r="A41" s="669"/>
      <c r="B41" s="724" t="s">
        <v>235</v>
      </c>
      <c r="C41" s="662"/>
      <c r="D41" s="758"/>
      <c r="E41" s="712"/>
      <c r="F41" s="714"/>
      <c r="G41" s="712"/>
      <c r="H41" s="716"/>
      <c r="I41" s="710"/>
      <c r="J41" s="85"/>
      <c r="K41" s="420"/>
    </row>
    <row r="42" spans="1:11" s="94" customFormat="1" ht="11.25" x14ac:dyDescent="0.2">
      <c r="A42" s="669"/>
      <c r="B42" s="724"/>
      <c r="C42" s="662"/>
      <c r="D42" s="759"/>
      <c r="E42" s="713"/>
      <c r="F42" s="715"/>
      <c r="G42" s="713"/>
      <c r="H42" s="717"/>
      <c r="I42" s="711"/>
      <c r="J42" s="85"/>
      <c r="K42" s="420"/>
    </row>
    <row r="43" spans="1:11" s="94" customFormat="1" ht="11.25" x14ac:dyDescent="0.2">
      <c r="A43" s="669"/>
      <c r="B43" s="724" t="s">
        <v>236</v>
      </c>
      <c r="C43" s="723"/>
      <c r="D43" s="758"/>
      <c r="E43" s="712"/>
      <c r="F43" s="714"/>
      <c r="G43" s="712"/>
      <c r="H43" s="716"/>
      <c r="I43" s="710"/>
      <c r="J43" s="85"/>
      <c r="K43" s="420"/>
    </row>
    <row r="44" spans="1:11" s="94" customFormat="1" ht="11.25" customHeight="1" x14ac:dyDescent="0.2">
      <c r="A44" s="669"/>
      <c r="B44" s="436"/>
      <c r="C44" s="723"/>
      <c r="D44" s="759"/>
      <c r="E44" s="713"/>
      <c r="F44" s="715"/>
      <c r="G44" s="713"/>
      <c r="H44" s="717"/>
      <c r="I44" s="711"/>
      <c r="J44" s="85"/>
      <c r="K44" s="420"/>
    </row>
    <row r="45" spans="1:11" s="94" customFormat="1" ht="11.25" customHeight="1" x14ac:dyDescent="0.2">
      <c r="A45" s="669"/>
      <c r="B45" s="725"/>
      <c r="C45" s="726"/>
      <c r="D45" s="758"/>
      <c r="E45" s="712"/>
      <c r="F45" s="714"/>
      <c r="G45" s="712"/>
      <c r="H45" s="716"/>
      <c r="I45" s="710"/>
      <c r="J45" s="85"/>
      <c r="K45" s="420"/>
    </row>
    <row r="46" spans="1:11" s="94" customFormat="1" ht="11.25" customHeight="1" x14ac:dyDescent="0.2">
      <c r="A46" s="669"/>
      <c r="B46" s="727"/>
      <c r="C46" s="726"/>
      <c r="D46" s="759"/>
      <c r="E46" s="713"/>
      <c r="F46" s="715"/>
      <c r="G46" s="713"/>
      <c r="H46" s="717"/>
      <c r="I46" s="711"/>
      <c r="J46" s="85"/>
      <c r="K46" s="420"/>
    </row>
    <row r="47" spans="1:11" s="94" customFormat="1" ht="12.75" customHeight="1" x14ac:dyDescent="0.2">
      <c r="A47" s="669"/>
      <c r="B47" s="88"/>
      <c r="C47" s="88"/>
      <c r="D47" s="84"/>
      <c r="E47" s="212"/>
      <c r="F47" s="213"/>
      <c r="G47" s="212"/>
      <c r="H47" s="214"/>
      <c r="I47" s="212"/>
      <c r="J47" s="85"/>
      <c r="K47" s="420"/>
    </row>
    <row r="48" spans="1:11" s="94" customFormat="1" x14ac:dyDescent="0.2">
      <c r="A48" s="669"/>
      <c r="B48" s="181" t="s">
        <v>237</v>
      </c>
      <c r="C48" s="88"/>
      <c r="D48" s="215"/>
      <c r="E48" s="718">
        <f>SUM(E31:E46)</f>
        <v>0</v>
      </c>
      <c r="F48" s="207"/>
      <c r="G48" s="718">
        <f>SUM(G31:G46)</f>
        <v>0</v>
      </c>
      <c r="H48" s="208"/>
      <c r="I48" s="719">
        <f>SUM(I31:I46)</f>
        <v>0</v>
      </c>
      <c r="J48" s="157"/>
      <c r="K48" s="420"/>
    </row>
    <row r="49" spans="1:11" s="94" customFormat="1" ht="13.9" customHeight="1" thickBot="1" x14ac:dyDescent="0.25">
      <c r="A49" s="752"/>
      <c r="B49" s="205"/>
      <c r="C49" s="205"/>
      <c r="D49" s="216"/>
      <c r="E49" s="728"/>
      <c r="F49" s="217"/>
      <c r="G49" s="728"/>
      <c r="H49" s="218"/>
      <c r="I49" s="729"/>
      <c r="J49" s="157"/>
      <c r="K49" s="420"/>
    </row>
    <row r="50" spans="1:11" s="1" customFormat="1" x14ac:dyDescent="0.2">
      <c r="A50" s="766"/>
      <c r="B50" s="762"/>
      <c r="C50" s="762"/>
      <c r="D50" s="762"/>
      <c r="E50" s="762"/>
      <c r="F50" s="762"/>
      <c r="G50" s="762"/>
      <c r="H50" s="762"/>
      <c r="I50" s="767"/>
      <c r="J50" s="92"/>
      <c r="K50" s="420"/>
    </row>
    <row r="51" spans="1:11" s="143" customFormat="1" ht="11.25" x14ac:dyDescent="0.2">
      <c r="A51" s="87">
        <v>3</v>
      </c>
      <c r="B51" s="636" t="s">
        <v>238</v>
      </c>
      <c r="C51" s="637"/>
      <c r="D51" s="213" t="s">
        <v>239</v>
      </c>
      <c r="E51" s="169">
        <v>12</v>
      </c>
      <c r="F51" s="213" t="s">
        <v>239</v>
      </c>
      <c r="G51" s="169">
        <v>12</v>
      </c>
      <c r="H51" s="213" t="s">
        <v>239</v>
      </c>
      <c r="I51" s="169">
        <v>12</v>
      </c>
      <c r="J51" s="157" t="s">
        <v>240</v>
      </c>
      <c r="K51" s="420"/>
    </row>
    <row r="52" spans="1:11" s="143" customFormat="1" ht="15" customHeight="1" x14ac:dyDescent="0.2">
      <c r="A52" s="763"/>
      <c r="B52" s="65"/>
      <c r="C52" s="65"/>
      <c r="D52" s="220" t="s">
        <v>241</v>
      </c>
      <c r="E52" s="221">
        <f>E48*E51</f>
        <v>0</v>
      </c>
      <c r="F52" s="220" t="s">
        <v>241</v>
      </c>
      <c r="G52" s="221">
        <f>G48*G51</f>
        <v>0</v>
      </c>
      <c r="H52" s="160" t="s">
        <v>241</v>
      </c>
      <c r="I52" s="221">
        <f>I48*I51</f>
        <v>0</v>
      </c>
      <c r="J52" s="222">
        <f>I52+G52+E52</f>
        <v>0</v>
      </c>
      <c r="K52" s="420"/>
    </row>
    <row r="53" spans="1:11" s="94" customFormat="1" ht="12.75" customHeight="1" x14ac:dyDescent="0.2">
      <c r="A53" s="763"/>
      <c r="B53" s="642"/>
      <c r="C53" s="642"/>
      <c r="D53" s="642"/>
      <c r="E53" s="642"/>
      <c r="F53" s="642"/>
      <c r="G53" s="642"/>
      <c r="H53" s="642"/>
      <c r="I53" s="643"/>
      <c r="J53" s="157"/>
      <c r="K53" s="420"/>
    </row>
    <row r="54" spans="1:11" x14ac:dyDescent="0.2">
      <c r="A54" s="763"/>
      <c r="B54" s="219" t="s">
        <v>242</v>
      </c>
      <c r="C54" s="64"/>
      <c r="D54" s="223" t="s">
        <v>243</v>
      </c>
      <c r="E54" s="224">
        <v>0</v>
      </c>
      <c r="F54" s="224"/>
      <c r="G54" s="224">
        <v>0</v>
      </c>
      <c r="H54" s="64"/>
      <c r="I54" s="224">
        <v>0</v>
      </c>
      <c r="J54" s="222">
        <f>I54+G54+E54</f>
        <v>0</v>
      </c>
      <c r="K54" s="420"/>
    </row>
    <row r="55" spans="1:11" x14ac:dyDescent="0.2">
      <c r="A55" s="763"/>
      <c r="B55" s="636"/>
      <c r="C55" s="636"/>
      <c r="D55" s="636"/>
      <c r="E55" s="636"/>
      <c r="F55" s="636"/>
      <c r="G55" s="636"/>
      <c r="H55" s="636"/>
      <c r="I55" s="637"/>
      <c r="J55" s="92"/>
      <c r="K55" s="420"/>
    </row>
    <row r="56" spans="1:11" x14ac:dyDescent="0.2">
      <c r="A56" s="763"/>
      <c r="B56" s="64"/>
      <c r="C56" s="64"/>
      <c r="D56" s="223" t="s">
        <v>244</v>
      </c>
      <c r="E56" s="224">
        <v>0</v>
      </c>
      <c r="F56" s="224"/>
      <c r="G56" s="224">
        <v>0</v>
      </c>
      <c r="H56" s="64"/>
      <c r="I56" s="224">
        <v>0</v>
      </c>
      <c r="J56" s="222">
        <f>I56+G56+E56</f>
        <v>0</v>
      </c>
      <c r="K56" s="420"/>
    </row>
    <row r="57" spans="1:11" x14ac:dyDescent="0.2">
      <c r="A57" s="763"/>
      <c r="B57" s="636"/>
      <c r="C57" s="636"/>
      <c r="D57" s="636"/>
      <c r="E57" s="636"/>
      <c r="F57" s="636"/>
      <c r="G57" s="636"/>
      <c r="H57" s="636"/>
      <c r="I57" s="637"/>
      <c r="J57" s="92"/>
      <c r="K57" s="420"/>
    </row>
    <row r="58" spans="1:11" x14ac:dyDescent="0.2">
      <c r="A58" s="763"/>
      <c r="B58" s="64"/>
      <c r="C58" s="64"/>
      <c r="D58" s="223" t="s">
        <v>245</v>
      </c>
      <c r="E58" s="224">
        <v>0</v>
      </c>
      <c r="F58" s="224"/>
      <c r="G58" s="224">
        <v>0</v>
      </c>
      <c r="H58" s="64"/>
      <c r="I58" s="224">
        <v>0</v>
      </c>
      <c r="J58" s="222">
        <f>I58+G58+E58</f>
        <v>0</v>
      </c>
      <c r="K58" s="420"/>
    </row>
    <row r="59" spans="1:11" x14ac:dyDescent="0.2">
      <c r="A59" s="763"/>
      <c r="B59" s="636"/>
      <c r="C59" s="636"/>
      <c r="D59" s="636"/>
      <c r="E59" s="636"/>
      <c r="F59" s="636"/>
      <c r="G59" s="636"/>
      <c r="H59" s="636"/>
      <c r="I59" s="637"/>
      <c r="J59" s="92"/>
      <c r="K59" s="420"/>
    </row>
    <row r="60" spans="1:11" ht="16.5" customHeight="1" x14ac:dyDescent="0.2">
      <c r="A60" s="763"/>
      <c r="B60" s="64"/>
      <c r="C60" s="64"/>
      <c r="D60" s="223" t="s">
        <v>246</v>
      </c>
      <c r="E60" s="224">
        <v>0</v>
      </c>
      <c r="F60" s="224"/>
      <c r="G60" s="224">
        <v>0</v>
      </c>
      <c r="H60" s="64"/>
      <c r="I60" s="224">
        <v>0</v>
      </c>
      <c r="J60" s="222">
        <f>I60+G60+E60</f>
        <v>0</v>
      </c>
      <c r="K60" s="420"/>
    </row>
    <row r="61" spans="1:11" x14ac:dyDescent="0.2">
      <c r="A61" s="763"/>
      <c r="B61" s="636"/>
      <c r="C61" s="636"/>
      <c r="D61" s="636"/>
      <c r="E61" s="636"/>
      <c r="F61" s="636"/>
      <c r="G61" s="636"/>
      <c r="H61" s="636"/>
      <c r="I61" s="637"/>
      <c r="J61" s="225"/>
      <c r="K61" s="420"/>
    </row>
    <row r="62" spans="1:11" x14ac:dyDescent="0.2">
      <c r="A62" s="763"/>
      <c r="B62" s="566"/>
      <c r="C62" s="566"/>
      <c r="D62" s="566"/>
      <c r="E62" s="566"/>
      <c r="F62" s="566"/>
      <c r="G62" s="566"/>
      <c r="H62" s="9" t="s">
        <v>247</v>
      </c>
      <c r="I62" s="64"/>
      <c r="J62" s="320">
        <f>SUM(J52:J60)</f>
        <v>0</v>
      </c>
      <c r="K62" s="420"/>
    </row>
    <row r="63" spans="1:11" s="1" customFormat="1" ht="8.25" customHeight="1" thickBot="1" x14ac:dyDescent="0.25">
      <c r="A63" s="764"/>
      <c r="B63" s="765"/>
      <c r="C63" s="765"/>
      <c r="D63" s="765"/>
      <c r="E63" s="765"/>
      <c r="F63" s="765"/>
      <c r="G63" s="765"/>
      <c r="H63" s="765"/>
      <c r="I63" s="765"/>
      <c r="J63" s="319"/>
      <c r="K63" s="420"/>
    </row>
    <row r="64" spans="1:11" s="2" customFormat="1" x14ac:dyDescent="0.2">
      <c r="A64" s="761"/>
      <c r="B64" s="761"/>
      <c r="C64" s="761"/>
      <c r="D64" s="761"/>
      <c r="E64" s="761"/>
      <c r="F64" s="762"/>
      <c r="G64" s="762"/>
      <c r="H64" s="762"/>
      <c r="I64" s="762"/>
      <c r="J64" s="762"/>
      <c r="K64" s="420"/>
    </row>
    <row r="65" spans="1:11" s="94" customFormat="1" ht="11.25" x14ac:dyDescent="0.2">
      <c r="A65" s="559"/>
      <c r="B65" s="559"/>
      <c r="C65" s="559"/>
      <c r="D65" s="559"/>
      <c r="E65" s="559"/>
      <c r="F65" s="682" t="s">
        <v>215</v>
      </c>
      <c r="G65" s="682"/>
      <c r="H65" s="682"/>
      <c r="I65" s="682"/>
      <c r="J65" s="682"/>
      <c r="K65" s="420"/>
    </row>
    <row r="66" spans="1:11" s="144" customFormat="1" ht="9.75" customHeight="1" x14ac:dyDescent="0.15">
      <c r="A66" s="559"/>
      <c r="B66" s="425"/>
      <c r="C66" s="425"/>
      <c r="D66" s="699"/>
      <c r="E66" s="699"/>
      <c r="F66" s="760"/>
      <c r="G66" s="760"/>
      <c r="H66" s="760"/>
      <c r="I66" s="760"/>
      <c r="J66" s="760"/>
      <c r="K66" s="420"/>
    </row>
    <row r="67" spans="1:11" s="144" customFormat="1" ht="9.75" customHeight="1" x14ac:dyDescent="0.15">
      <c r="A67" s="559"/>
      <c r="B67" s="425"/>
      <c r="C67" s="425"/>
      <c r="D67" s="699"/>
      <c r="E67" s="699"/>
      <c r="F67" s="760"/>
      <c r="G67" s="760"/>
      <c r="H67" s="760"/>
      <c r="I67" s="760"/>
      <c r="J67" s="760"/>
      <c r="K67" s="420"/>
    </row>
    <row r="68" spans="1:11" x14ac:dyDescent="0.2">
      <c r="A68" s="559"/>
      <c r="B68" s="510"/>
      <c r="C68" s="510"/>
      <c r="D68" s="699"/>
      <c r="E68" s="699"/>
      <c r="F68" s="685"/>
      <c r="G68" s="685"/>
      <c r="H68" s="685"/>
      <c r="I68" s="685"/>
      <c r="J68" s="685"/>
      <c r="K68" s="420"/>
    </row>
    <row r="69" spans="1:11" s="94" customFormat="1" ht="11.25" x14ac:dyDescent="0.2">
      <c r="A69" s="559"/>
      <c r="B69" s="607" t="s">
        <v>11</v>
      </c>
      <c r="C69" s="607"/>
      <c r="D69" s="699"/>
      <c r="E69" s="699"/>
      <c r="F69" s="88" t="s">
        <v>64</v>
      </c>
      <c r="G69" s="88"/>
      <c r="H69" s="88"/>
      <c r="I69" s="88"/>
      <c r="J69" s="88"/>
      <c r="K69" s="420"/>
    </row>
    <row r="70" spans="1:11" x14ac:dyDescent="0.2">
      <c r="A70" s="559"/>
      <c r="B70" s="760"/>
      <c r="C70" s="760"/>
      <c r="D70" s="699"/>
      <c r="E70" s="699"/>
      <c r="F70" s="760"/>
      <c r="G70" s="760"/>
      <c r="H70" s="760"/>
      <c r="I70" s="760"/>
      <c r="J70" s="760"/>
      <c r="K70" s="420"/>
    </row>
    <row r="71" spans="1:11" x14ac:dyDescent="0.2">
      <c r="A71" s="559"/>
      <c r="B71" s="760"/>
      <c r="C71" s="760"/>
      <c r="D71" s="699"/>
      <c r="E71" s="699"/>
      <c r="F71" s="760"/>
      <c r="G71" s="760"/>
      <c r="H71" s="760"/>
      <c r="I71" s="760"/>
      <c r="J71" s="760"/>
      <c r="K71" s="420"/>
    </row>
    <row r="72" spans="1:11" x14ac:dyDescent="0.2">
      <c r="A72" s="559"/>
      <c r="B72" s="760"/>
      <c r="C72" s="760"/>
      <c r="D72" s="699"/>
      <c r="E72" s="699"/>
      <c r="F72" s="685"/>
      <c r="G72" s="685"/>
      <c r="H72" s="685"/>
      <c r="I72" s="685"/>
      <c r="J72" s="685"/>
      <c r="K72" s="420"/>
    </row>
    <row r="73" spans="1:11" x14ac:dyDescent="0.2">
      <c r="A73" s="559"/>
      <c r="B73" s="760"/>
      <c r="C73" s="760"/>
      <c r="D73" s="699"/>
      <c r="E73" s="699"/>
      <c r="F73" s="90" t="s">
        <v>98</v>
      </c>
      <c r="G73" s="90"/>
      <c r="H73" s="90"/>
      <c r="I73" s="90"/>
      <c r="J73" s="90"/>
      <c r="K73" s="420"/>
    </row>
    <row r="74" spans="1:11" ht="6" customHeight="1" x14ac:dyDescent="0.2">
      <c r="A74" s="425"/>
      <c r="B74" s="425"/>
      <c r="C74" s="425"/>
      <c r="D74" s="425"/>
      <c r="E74" s="425"/>
      <c r="F74" s="425"/>
      <c r="G74" s="425"/>
      <c r="H74" s="425"/>
      <c r="I74" s="425"/>
      <c r="J74" s="425"/>
      <c r="K74" s="425"/>
    </row>
    <row r="75" spans="1:11" ht="6" customHeight="1" x14ac:dyDescent="0.2">
      <c r="A75" s="425"/>
      <c r="B75" s="425"/>
      <c r="C75" s="425"/>
      <c r="D75" s="425"/>
      <c r="E75" s="425"/>
      <c r="F75" s="425"/>
      <c r="G75" s="425"/>
      <c r="H75" s="425"/>
      <c r="I75" s="425"/>
      <c r="J75" s="425"/>
      <c r="K75" s="425"/>
    </row>
    <row r="76" spans="1:11" ht="6" customHeight="1" x14ac:dyDescent="0.2">
      <c r="A76" s="425"/>
      <c r="B76" s="425"/>
      <c r="C76" s="425"/>
      <c r="D76" s="425"/>
      <c r="E76" s="425"/>
      <c r="F76" s="425"/>
      <c r="G76" s="425"/>
      <c r="H76" s="425"/>
      <c r="I76" s="425"/>
      <c r="J76" s="425"/>
      <c r="K76" s="425"/>
    </row>
  </sheetData>
  <mergeCells count="148">
    <mergeCell ref="A74:K74"/>
    <mergeCell ref="A75:K75"/>
    <mergeCell ref="A76:K76"/>
    <mergeCell ref="B70:C73"/>
    <mergeCell ref="B64:E65"/>
    <mergeCell ref="F64:J64"/>
    <mergeCell ref="D66:E73"/>
    <mergeCell ref="B69:C69"/>
    <mergeCell ref="F66:J68"/>
    <mergeCell ref="F70:J72"/>
    <mergeCell ref="K1:K73"/>
    <mergeCell ref="A64:A73"/>
    <mergeCell ref="F65:J65"/>
    <mergeCell ref="A52:A63"/>
    <mergeCell ref="B66:C68"/>
    <mergeCell ref="B59:I59"/>
    <mergeCell ref="B61:I61"/>
    <mergeCell ref="B62:G62"/>
    <mergeCell ref="B63:I63"/>
    <mergeCell ref="B51:C51"/>
    <mergeCell ref="A50:I50"/>
    <mergeCell ref="B53:I53"/>
    <mergeCell ref="B55:I55"/>
    <mergeCell ref="B57:I57"/>
    <mergeCell ref="A19:C19"/>
    <mergeCell ref="D20:D22"/>
    <mergeCell ref="D23:D24"/>
    <mergeCell ref="D25:D26"/>
    <mergeCell ref="D27:D28"/>
    <mergeCell ref="D29:D30"/>
    <mergeCell ref="D31:D32"/>
    <mergeCell ref="D33:D36"/>
    <mergeCell ref="D37:D38"/>
    <mergeCell ref="B29:C29"/>
    <mergeCell ref="B31:C31"/>
    <mergeCell ref="B32:C32"/>
    <mergeCell ref="B30:C30"/>
    <mergeCell ref="B28:C28"/>
    <mergeCell ref="B21:C21"/>
    <mergeCell ref="B22:C22"/>
    <mergeCell ref="B23:C23"/>
    <mergeCell ref="B25:C25"/>
    <mergeCell ref="B27:C27"/>
    <mergeCell ref="B24:C24"/>
    <mergeCell ref="A1:I1"/>
    <mergeCell ref="A3:J3"/>
    <mergeCell ref="A6:J6"/>
    <mergeCell ref="G4:J5"/>
    <mergeCell ref="A4:F4"/>
    <mergeCell ref="A5:F5"/>
    <mergeCell ref="A2:J2"/>
    <mergeCell ref="D7:J7"/>
    <mergeCell ref="B7:C7"/>
    <mergeCell ref="B8:C8"/>
    <mergeCell ref="A7:A11"/>
    <mergeCell ref="D8:I8"/>
    <mergeCell ref="D9:I9"/>
    <mergeCell ref="D10:I10"/>
    <mergeCell ref="D11:I11"/>
    <mergeCell ref="A12:A14"/>
    <mergeCell ref="B17:C17"/>
    <mergeCell ref="B18:C18"/>
    <mergeCell ref="B20:C20"/>
    <mergeCell ref="H12:I12"/>
    <mergeCell ref="H13:I13"/>
    <mergeCell ref="B16:C16"/>
    <mergeCell ref="A21:A49"/>
    <mergeCell ref="B41:C42"/>
    <mergeCell ref="E41:E42"/>
    <mergeCell ref="G41:G42"/>
    <mergeCell ref="I41:I42"/>
    <mergeCell ref="B43:C44"/>
    <mergeCell ref="E43:E44"/>
    <mergeCell ref="G43:G44"/>
    <mergeCell ref="I43:I44"/>
    <mergeCell ref="F43:F44"/>
    <mergeCell ref="H43:H44"/>
    <mergeCell ref="F41:F42"/>
    <mergeCell ref="H41:H42"/>
    <mergeCell ref="D43:D44"/>
    <mergeCell ref="D41:D42"/>
    <mergeCell ref="B45:C46"/>
    <mergeCell ref="E45:E46"/>
    <mergeCell ref="G45:G46"/>
    <mergeCell ref="I45:I46"/>
    <mergeCell ref="E48:E49"/>
    <mergeCell ref="G48:G49"/>
    <mergeCell ref="I48:I49"/>
    <mergeCell ref="F45:F46"/>
    <mergeCell ref="H45:H46"/>
    <mergeCell ref="D45:D46"/>
    <mergeCell ref="B39:C40"/>
    <mergeCell ref="E39:E40"/>
    <mergeCell ref="G39:G40"/>
    <mergeCell ref="I39:I40"/>
    <mergeCell ref="F39:F40"/>
    <mergeCell ref="H39:H40"/>
    <mergeCell ref="F37:F38"/>
    <mergeCell ref="H37:H38"/>
    <mergeCell ref="E27:E28"/>
    <mergeCell ref="G27:G28"/>
    <mergeCell ref="B37:C38"/>
    <mergeCell ref="D39:D40"/>
    <mergeCell ref="B35:C36"/>
    <mergeCell ref="E35:E36"/>
    <mergeCell ref="G35:G36"/>
    <mergeCell ref="I35:I36"/>
    <mergeCell ref="F31:F32"/>
    <mergeCell ref="H31:H32"/>
    <mergeCell ref="F34:F36"/>
    <mergeCell ref="H34:H36"/>
    <mergeCell ref="E37:E38"/>
    <mergeCell ref="G37:G38"/>
    <mergeCell ref="I37:I38"/>
    <mergeCell ref="E25:E26"/>
    <mergeCell ref="F25:F26"/>
    <mergeCell ref="G25:G26"/>
    <mergeCell ref="H25:H26"/>
    <mergeCell ref="I25:I26"/>
    <mergeCell ref="E31:E32"/>
    <mergeCell ref="G31:G32"/>
    <mergeCell ref="I31:I32"/>
    <mergeCell ref="B33:C34"/>
    <mergeCell ref="B26:C26"/>
    <mergeCell ref="B9:C9"/>
    <mergeCell ref="B10:C10"/>
    <mergeCell ref="B11:C11"/>
    <mergeCell ref="H14:I14"/>
    <mergeCell ref="B13:E13"/>
    <mergeCell ref="B14:E14"/>
    <mergeCell ref="I27:I28"/>
    <mergeCell ref="E29:E30"/>
    <mergeCell ref="G29:G30"/>
    <mergeCell ref="I29:I30"/>
    <mergeCell ref="F27:F28"/>
    <mergeCell ref="H27:H28"/>
    <mergeCell ref="F29:F30"/>
    <mergeCell ref="H29:H30"/>
    <mergeCell ref="E21:E22"/>
    <mergeCell ref="G21:G22"/>
    <mergeCell ref="I21:I22"/>
    <mergeCell ref="E23:E24"/>
    <mergeCell ref="G23:G24"/>
    <mergeCell ref="I23:I24"/>
    <mergeCell ref="F20:F22"/>
    <mergeCell ref="H20:H22"/>
    <mergeCell ref="F23:F24"/>
    <mergeCell ref="H23:H24"/>
  </mergeCells>
  <pageMargins left="0.7" right="0.7" top="0.78740157499999996" bottom="0.78740157499999996" header="0.3" footer="0.3"/>
  <pageSetup paperSize="9" scale="70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11</vt:i4>
      </vt:variant>
    </vt:vector>
  </HeadingPairs>
  <TitlesOfParts>
    <vt:vector size="24" baseType="lpstr">
      <vt:lpstr>Stammblatt S</vt:lpstr>
      <vt:lpstr>A (Gesamtantrag)</vt:lpstr>
      <vt:lpstr>PK-A (überjährig)</vt:lpstr>
      <vt:lpstr>PK-A (Haushaltsjahr)</vt:lpstr>
      <vt:lpstr>P1-1 (Beschr.)</vt:lpstr>
      <vt:lpstr>P1-2</vt:lpstr>
      <vt:lpstr>P1-3</vt:lpstr>
      <vt:lpstr>P2</vt:lpstr>
      <vt:lpstr>P3</vt:lpstr>
      <vt:lpstr>RM</vt:lpstr>
      <vt:lpstr>N (VN)</vt:lpstr>
      <vt:lpstr>PK-VN (überjährig)</vt:lpstr>
      <vt:lpstr>PK-VN (Haushaltsjahr)</vt:lpstr>
      <vt:lpstr>'A (Gesamtantrag)'!Druckbereich</vt:lpstr>
      <vt:lpstr>'N (VN)'!Druckbereich</vt:lpstr>
      <vt:lpstr>'P1-1 (Beschr.)'!Druckbereich</vt:lpstr>
      <vt:lpstr>'P1-2'!Druckbereich</vt:lpstr>
      <vt:lpstr>'P2'!Druckbereich</vt:lpstr>
      <vt:lpstr>'P3'!Druckbereich</vt:lpstr>
      <vt:lpstr>'PK-A (Haushaltsjahr)'!Druckbereich</vt:lpstr>
      <vt:lpstr>'PK-A (überjährig)'!Druckbereich</vt:lpstr>
      <vt:lpstr>'PK-VN (Haushaltsjahr)'!Druckbereich</vt:lpstr>
      <vt:lpstr>'PK-VN (überjährig)'!Druckbereich</vt:lpstr>
      <vt:lpstr>RM!Druckbereich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AAVBR089</dc:creator>
  <cp:lastModifiedBy>Hessenmüller, Daniel (ZM I 8)</cp:lastModifiedBy>
  <cp:lastPrinted>2016-05-24T08:11:49Z</cp:lastPrinted>
  <dcterms:created xsi:type="dcterms:W3CDTF">2010-11-24T13:38:00Z</dcterms:created>
  <dcterms:modified xsi:type="dcterms:W3CDTF">2024-09-12T17:46:41Z</dcterms:modified>
</cp:coreProperties>
</file>